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Z:\General\Operational Work-Daily\REPORTS\Website Portfolio\2023-24\July 23\"/>
    </mc:Choice>
  </mc:AlternateContent>
  <xr:revisionPtr revIDLastSave="0" documentId="13_ncr:1_{30C875BA-AA9B-488E-828F-B17F57505334}"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TTS-II'!$A$5:$G$79</definedName>
    <definedName name="_xlnm.Print_Area" localSheetId="7">'Scheme NPS TTS-II'!$A$1:$G$90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9" l="1"/>
  <c r="G75" i="9" s="1"/>
  <c r="F66" i="9"/>
  <c r="F75" i="9" s="1"/>
  <c r="E43" i="9"/>
  <c r="F43" i="9"/>
  <c r="G43" i="9"/>
  <c r="F99" i="3" l="1"/>
  <c r="F108" i="3" s="1"/>
  <c r="G99" i="3"/>
  <c r="G108" i="3" s="1"/>
  <c r="G42" i="4"/>
  <c r="G51" i="4" s="1"/>
  <c r="F42" i="4"/>
  <c r="F51" i="4" s="1"/>
  <c r="G76" i="3"/>
  <c r="E76" i="3"/>
  <c r="F76" i="3"/>
  <c r="E19" i="4" l="1"/>
  <c r="F19" i="4"/>
  <c r="G19" i="4"/>
  <c r="G64" i="7" l="1"/>
  <c r="G73" i="7" s="1"/>
  <c r="F64" i="7"/>
  <c r="F73" i="7" s="1"/>
  <c r="G41" i="7"/>
  <c r="F41" i="7"/>
  <c r="E41" i="7"/>
  <c r="G48" i="6"/>
  <c r="G57" i="6" s="1"/>
  <c r="F48" i="6"/>
  <c r="F57" i="6" s="1"/>
  <c r="G26" i="6"/>
  <c r="F26" i="6"/>
  <c r="E26" i="6"/>
  <c r="G54" i="5" l="1"/>
  <c r="F54" i="5"/>
  <c r="E54" i="5"/>
  <c r="G104" i="2" l="1"/>
  <c r="G113" i="2" s="1"/>
  <c r="F104" i="2"/>
  <c r="F113" i="2" s="1"/>
  <c r="G81" i="2"/>
  <c r="F81" i="2"/>
  <c r="E81" i="2"/>
  <c r="G55" i="1" l="1"/>
  <c r="F55" i="1"/>
  <c r="E55" i="1"/>
</calcChain>
</file>

<file path=xl/sharedStrings.xml><?xml version="1.0" encoding="utf-8"?>
<sst xmlns="http://schemas.openxmlformats.org/spreadsheetml/2006/main" count="1459" uniqueCount="522">
  <si>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</si>
  <si>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</si>
  <si>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</si>
  <si>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</si>
  <si>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</si>
  <si>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</si>
  <si>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</si>
  <si>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</si>
  <si>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</si>
  <si>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</si>
  <si>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</si>
  <si>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</si>
  <si>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</si>
  <si>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</si>
  <si>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</si>
  <si>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</si>
  <si>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</si>
  <si>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</si>
  <si>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</si>
  <si>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</si>
  <si>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</si>
  <si>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</si>
  <si>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</si>
  <si>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</si>
  <si>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</si>
  <si>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</si>
  <si>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</si>
  <si>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</si>
  <si>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</si>
  <si>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</si>
  <si>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</si>
  <si>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</si>
  <si>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</si>
  <si>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</si>
  <si>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</si>
  <si>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</si>
  <si>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</si>
  <si>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</si>
  <si>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</si>
  <si>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</si>
  <si>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</si>
  <si>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</si>
  <si>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</si>
  <si>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</si>
  <si>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</si>
  <si>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</si>
  <si>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</si>
  <si>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</si>
  <si>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</si>
  <si>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</si>
  <si>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</si>
  <si>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</si>
  <si>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</si>
  <si>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</si>
  <si>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</si>
  <si>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</si>
  <si>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</si>
  <si>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</si>
  <si>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</si>
  <si>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</si>
  <si>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</si>
  <si>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</si>
  <si>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</si>
  <si>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</si>
  <si>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</si>
  <si>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</si>
  <si>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</si>
  <si>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</si>
  <si>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</si>
  <si>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</si>
  <si>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</si>
  <si>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</si>
  <si>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</si>
  <si>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</si>
  <si>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INE261F08BC8</t>
  </si>
  <si>
    <t>INE261F08931</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</si>
  <si>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</si>
  <si>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</si>
  <si>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</si>
  <si>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</si>
  <si>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</si>
  <si>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</si>
  <si>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</si>
  <si>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</si>
  <si>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</si>
  <si>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</si>
  <si>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</si>
  <si>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</si>
  <si>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</si>
  <si>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</si>
  <si>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</si>
  <si>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</si>
  <si>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</si>
  <si>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</si>
  <si>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</si>
  <si>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</si>
  <si>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</si>
  <si>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</si>
  <si>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</si>
  <si>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</si>
  <si>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</si>
  <si>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</si>
  <si>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</si>
  <si>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</si>
  <si>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</si>
  <si>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</si>
  <si>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</si>
  <si>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</si>
  <si>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</si>
  <si>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</si>
  <si>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</si>
  <si>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</si>
  <si>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</si>
  <si>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</si>
  <si>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</si>
  <si>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</si>
  <si>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</si>
  <si>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Scheme : NPS TRUST - A/C TATA PENSION MANAGEMENT LIMITED SCHEME E - TIER I</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</si>
  <si>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</si>
  <si>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</si>
  <si>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</si>
  <si>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</si>
  <si>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</si>
  <si>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</si>
  <si>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</si>
  <si>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</si>
  <si>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</si>
  <si>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</si>
  <si>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</si>
  <si>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</si>
  <si>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</si>
  <si>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</si>
  <si>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</si>
  <si>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</si>
  <si>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</si>
  <si>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</si>
  <si>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</si>
  <si>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</si>
  <si>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</si>
  <si>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</si>
  <si>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</si>
  <si>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</si>
  <si>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</si>
  <si>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</si>
  <si>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</si>
  <si>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</si>
  <si>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</si>
  <si>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27900</t>
  </si>
  <si>
    <t>Manufacture of other electrical equipment</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</si>
  <si>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</si>
  <si>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</si>
  <si>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</si>
  <si>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</si>
  <si>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</si>
  <si>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</si>
  <si>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</si>
  <si>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</si>
  <si>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</si>
  <si>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</si>
  <si>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</si>
  <si>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</si>
  <si>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</si>
  <si>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</si>
  <si>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</si>
  <si>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</si>
  <si>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</si>
  <si>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</si>
  <si>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</si>
  <si>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</si>
  <si>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</si>
  <si>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</si>
  <si>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</si>
  <si>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</si>
  <si>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</si>
  <si>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</si>
  <si>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</si>
  <si>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</si>
  <si>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</si>
  <si>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</si>
  <si>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</si>
  <si>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</si>
  <si>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</si>
  <si>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</si>
  <si>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146675</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</si>
  <si>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</si>
  <si>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</si>
  <si>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</si>
  <si>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</si>
  <si>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</si>
  <si>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</si>
  <si>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</si>
  <si>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</si>
  <si>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</si>
  <si>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</si>
  <si>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</si>
  <si>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</si>
  <si>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</si>
  <si>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Name of the Scheme : NPS TRUST - A/C TATA PENSION MANAGEMENT LIMITED SCHEME C - TIER I</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</si>
  <si>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</si>
  <si>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</si>
  <si>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</si>
  <si>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</si>
  <si>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</si>
  <si>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</si>
  <si>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</si>
  <si>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</si>
  <si>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</si>
  <si>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</si>
  <si>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</si>
  <si>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</si>
  <si>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</si>
  <si>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</si>
  <si>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</si>
  <si>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</si>
  <si>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</si>
  <si>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</si>
  <si>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INE539K07221</t>
  </si>
  <si>
    <t>INE306N07NH1</t>
  </si>
  <si>
    <t>INE306N07MN1</t>
  </si>
  <si>
    <t>INE306N07MS0</t>
  </si>
  <si>
    <t>INE774D07UG8</t>
  </si>
  <si>
    <t>119415</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</si>
  <si>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</si>
  <si>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</si>
  <si>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</si>
  <si>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</si>
  <si>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</si>
  <si>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</si>
  <si>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</si>
  <si>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</si>
  <si>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</si>
  <si>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</si>
  <si>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</si>
  <si>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</si>
  <si>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</si>
  <si>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</si>
  <si>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</si>
  <si>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</si>
  <si>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</si>
  <si>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</si>
  <si>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</si>
  <si>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</si>
  <si>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</si>
  <si>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</si>
  <si>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</si>
  <si>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</si>
  <si>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</si>
  <si>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Name of the Scheme : NPS TRUST - A/C TATA PENSION MANAGEMENT LIMITED SCHEME G - TIER I</t>
  </si>
  <si>
    <t>Government Guaranteed Bond</t>
  </si>
  <si>
    <t>INE861G08076</t>
  </si>
  <si>
    <t>84130</t>
  </si>
  <si>
    <t>Regulation of and contribution to more efficient operation of businesses</t>
  </si>
  <si>
    <t>Lower (Below Investment Grade)</t>
  </si>
  <si>
    <t>Name of the Scheme : NPS TRUST - A/C TATA PENSION MANAGEMENT LIMITED SCHEME A-TIER I</t>
  </si>
  <si>
    <t>120304</t>
  </si>
  <si>
    <t>119861</t>
  </si>
  <si>
    <t>120389</t>
  </si>
  <si>
    <t>119125</t>
  </si>
  <si>
    <t>Name of the Scheme : NPS TRUST - A/C TATA PENSION MANAGEMENT LIMITED SCHEME E - TIER II</t>
  </si>
  <si>
    <t>Name of the Scheme : NPS TRUST - A/C TATA PENSION MANAGEMENT LIMITED SCHEME C - TIER II</t>
  </si>
  <si>
    <t>Name of the Scheme : NPS TRUST - A/C TATA PENSION MANAGEMENT LIMITED SCHEME G - TIER II</t>
  </si>
  <si>
    <t>Name of the Scheme : NPS TRUST - A/C TATA PENSION MANAGEMENT LIMITED SCHEME TAX SAVER TIER 2</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</si>
  <si>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</si>
  <si>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</si>
  <si>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</si>
  <si>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</si>
  <si>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</si>
  <si>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</si>
  <si>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</si>
  <si>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</si>
  <si>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</si>
  <si>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</si>
  <si>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</si>
  <si>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</si>
  <si>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</si>
  <si>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</si>
  <si>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</si>
  <si>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</si>
  <si>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</si>
  <si>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</si>
  <si>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</si>
  <si>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</si>
  <si>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</si>
  <si>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</si>
  <si>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</si>
  <si>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</si>
  <si>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</si>
  <si>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</si>
  <si>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</si>
  <si>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</si>
  <si>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</si>
  <si>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</si>
  <si>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</si>
  <si>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</si>
  <si>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</si>
  <si>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</si>
  <si>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</si>
  <si>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</si>
  <si>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</si>
  <si>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</si>
  <si>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</si>
  <si>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</si>
  <si>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</si>
  <si>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</si>
  <si>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</si>
  <si>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</si>
  <si>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</si>
  <si>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</si>
  <si>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</si>
  <si>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</si>
  <si>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</si>
  <si>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</si>
  <si>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</si>
  <si>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</si>
  <si>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</si>
  <si>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</si>
  <si>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</si>
  <si>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</si>
  <si>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</si>
  <si>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</si>
  <si>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</si>
  <si>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</si>
  <si>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</si>
  <si>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</si>
  <si>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</si>
  <si>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</si>
  <si>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</si>
  <si>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</si>
  <si>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</si>
  <si>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</si>
  <si>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</si>
  <si>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</si>
  <si>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</si>
  <si>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</si>
  <si>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8.15% HDFC CREDILA 07 JULY 2032</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</si>
  <si>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</si>
  <si>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</si>
  <si>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</si>
  <si>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</si>
  <si>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</si>
  <si>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</si>
  <si>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</si>
  <si>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</si>
  <si>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</si>
  <si>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</si>
  <si>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</si>
  <si>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</si>
  <si>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</si>
  <si>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</si>
  <si>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</si>
  <si>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</si>
  <si>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</si>
  <si>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</si>
  <si>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</si>
  <si>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</si>
  <si>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</si>
  <si>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</si>
  <si>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</si>
  <si>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</si>
  <si>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</si>
  <si>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</si>
  <si>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</si>
  <si>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</si>
  <si>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</si>
  <si>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7.70% MAHARASHTRA SGS 19 OCT 2030</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</si>
  <si>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</si>
  <si>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</si>
  <si>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</si>
  <si>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</si>
  <si>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</si>
  <si>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</si>
  <si>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</si>
  <si>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</si>
  <si>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</si>
  <si>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</si>
  <si>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</si>
  <si>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7.60% NABARD SERIES LTIF B 2 23 NOV 2032</t>
  </si>
  <si>
    <t>8.50% NABARD SERIES SBM-G SA-3 27 FEB 2029</t>
  </si>
  <si>
    <t>06.65% FCI SERIES IX 23 OCT 2030</t>
  </si>
  <si>
    <t>UTI LIQUID CASH FUND DIRECT GROWTH</t>
  </si>
  <si>
    <t>TATA LIQUID FUND</t>
  </si>
  <si>
    <t>AXIS LIQUID FUND DIRECT GROWTH PLAN</t>
  </si>
  <si>
    <t>DSP LIQUIDITY FUND DIRECT GROWTH PLAN</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</si>
  <si>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</si>
  <si>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</si>
  <si>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</si>
  <si>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</si>
  <si>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</si>
  <si>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</si>
  <si>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</si>
  <si>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</si>
  <si>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</si>
  <si>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</si>
  <si>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</si>
  <si>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</si>
  <si>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</si>
  <si>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</si>
  <si>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</si>
  <si>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</si>
  <si>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</si>
  <si>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</si>
  <si>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</si>
  <si>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</si>
  <si>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</si>
  <si>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</si>
  <si>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</si>
  <si>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</si>
  <si>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</si>
  <si>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</si>
  <si>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</si>
  <si>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</si>
  <si>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</si>
  <si>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</si>
  <si>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</si>
  <si>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</si>
  <si>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</si>
  <si>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</si>
  <si>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</si>
  <si>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</si>
  <si>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</si>
  <si>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</si>
  <si>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</si>
  <si>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</si>
  <si>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</si>
  <si>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</si>
  <si>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</si>
  <si>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</si>
  <si>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</si>
  <si>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</si>
  <si>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</si>
  <si>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</si>
  <si>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</si>
  <si>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</si>
  <si>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</si>
  <si>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</si>
  <si>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</si>
  <si>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</si>
  <si>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</si>
  <si>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</si>
  <si>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</si>
  <si>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</si>
  <si>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</si>
  <si>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</si>
  <si>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</si>
  <si>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</si>
  <si>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</si>
  <si>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</si>
  <si>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</si>
  <si>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</si>
  <si>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</si>
  <si>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</si>
  <si>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</si>
  <si>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</si>
  <si>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</si>
  <si>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</si>
  <si>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</si>
  <si>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</si>
  <si>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</si>
  <si>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</si>
  <si>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</si>
  <si>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</si>
  <si>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</si>
  <si>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</si>
  <si>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</si>
  <si>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</si>
  <si>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</si>
  <si>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</si>
  <si>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</si>
  <si>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</si>
  <si>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</si>
  <si>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</si>
  <si>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</si>
  <si>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</si>
  <si>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</si>
  <si>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</si>
  <si>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</si>
  <si>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</si>
  <si>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</si>
  <si>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INE018E01016</t>
  </si>
  <si>
    <t>INE134E01011</t>
  </si>
  <si>
    <t>INE758E01017</t>
  </si>
  <si>
    <t>64990</t>
  </si>
  <si>
    <t>Other financial service activities, except insurance and pension funding activities, n.e.c.</t>
  </si>
  <si>
    <t>INE765G01017</t>
  </si>
  <si>
    <t>65120</t>
  </si>
  <si>
    <t>Non-Life Insurance</t>
  </si>
  <si>
    <t>AMBUJA CEMENTS LTD</t>
  </si>
  <si>
    <t>TATA POWER CO. LTD.</t>
  </si>
  <si>
    <t>SBI CARDS AND PAYMENT SERVICE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</si>
  <si>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</si>
  <si>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</si>
  <si>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</si>
  <si>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</si>
  <si>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</si>
  <si>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</si>
  <si>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</si>
  <si>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</si>
  <si>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</si>
  <si>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</si>
  <si>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</si>
  <si>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</si>
  <si>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</si>
  <si>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</si>
  <si>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</si>
  <si>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</si>
  <si>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</si>
  <si>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</si>
  <si>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</si>
  <si>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</si>
  <si>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</si>
  <si>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</si>
  <si>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</si>
  <si>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</si>
  <si>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</si>
  <si>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</si>
  <si>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</si>
  <si>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</si>
  <si>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</si>
  <si>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</si>
  <si>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</si>
  <si>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Portfolio Statement as on July 31, 2023</t>
  </si>
  <si>
    <t>Name of the Pension Fund : Tata Pension Management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</si>
</sst>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color rgb="FF000000"/>
      <name val="Calibri"/>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4" fillId="0" borderId="0"/>
    <xf numFmtId="0" fontId="5" fillId="0" borderId="0"/>
  </cellStyleXfs>
  <cellXfs count="112">
    <xf numFmtId="0" fontId="0" fillId="0" borderId="0" xfId="0" applyAlignment="1">
      <alignment wrapText="1" readingOrder="1"/>
    </xf>
    <xf numFmtId="0" fontId="6" fillId="0" borderId="0" xfId="1" applyFont="1" applyAlignment="1">
      <alignment horizontal="left" vertical="center"/>
    </xf>
    <xf numFmtId="4" fontId="2" fillId="0" borderId="0" xfId="2" applyNumberFormat="1" applyFont="1" applyAlignment="1">
      <alignment horizontal="center" vertical="center"/>
    </xf>
    <xf numFmtId="4" fontId="2" fillId="0" borderId="0" xfId="2" applyNumberFormat="1" applyFont="1"/>
    <xf numFmtId="0" fontId="2" fillId="0" borderId="0" xfId="2" applyFont="1" applyAlignment="1">
      <alignment wrapText="1"/>
    </xf>
    <xf numFmtId="0" fontId="2" fillId="0" borderId="1" xfId="2" applyFont="1" applyBorder="1" applyAlignment="1">
      <alignment wrapText="1"/>
    </xf>
    <xf numFmtId="0" fontId="3" fillId="0" borderId="2" xfId="2" applyFont="1" applyBorder="1" applyAlignment="1">
      <alignment horizontal="center" vertical="center" wrapText="1"/>
    </xf>
    <xf numFmtId="4" fontId="3" fillId="0" borderId="2" xfId="2" applyNumberFormat="1" applyFont="1" applyBorder="1" applyAlignment="1">
      <alignment horizontal="center" vertical="center" wrapText="1"/>
    </xf>
    <xf numFmtId="0" fontId="3" fillId="0" borderId="2" xfId="2" applyFont="1" applyBorder="1" applyAlignment="1">
      <alignment vertical="center" wrapText="1"/>
    </xf>
    <xf numFmtId="0" fontId="2" fillId="0" borderId="2" xfId="2" applyFont="1" applyBorder="1" applyAlignment="1">
      <alignment vertical="center" wrapText="1"/>
    </xf>
    <xf numFmtId="4" fontId="2" fillId="0" borderId="2" xfId="2" applyNumberFormat="1" applyFont="1" applyBorder="1" applyAlignment="1">
      <alignment vertical="center" wrapText="1"/>
    </xf>
    <xf numFmtId="4" fontId="2" fillId="0" borderId="2" xfId="2" applyNumberFormat="1" applyFont="1" applyBorder="1" applyAlignment="1">
      <alignment horizontal="right" vertical="center" wrapText="1"/>
    </xf>
    <xf numFmtId="0" fontId="2" fillId="0" borderId="2" xfId="2" applyFont="1" applyBorder="1" applyAlignment="1">
      <alignment horizontal="center" vertical="center" wrapText="1"/>
    </xf>
    <xf numFmtId="0" fontId="2" fillId="0" borderId="2" xfId="2" applyFont="1" applyBorder="1" applyAlignment="1">
      <alignment horizontal="left" vertical="center" wrapText="1"/>
    </xf>
    <xf numFmtId="4" fontId="3" fillId="0" borderId="2" xfId="2" applyNumberFormat="1" applyFont="1" applyBorder="1" applyAlignment="1">
      <alignment horizontal="right" vertical="center" wrapText="1"/>
    </xf>
    <xf numFmtId="0" fontId="3" fillId="0" borderId="2" xfId="2" applyFont="1" applyBorder="1" applyAlignment="1">
      <alignment vertical="center"/>
    </xf>
    <xf numFmtId="0" fontId="2" fillId="0" borderId="0" xfId="2" applyFont="1"/>
    <xf numFmtId="0" fontId="3" fillId="0" borderId="0" xfId="2" applyFont="1" applyAlignment="1">
      <alignment horizontal="center" vertical="center"/>
    </xf>
    <xf numFmtId="4" fontId="3" fillId="0" borderId="0" xfId="2" applyNumberFormat="1" applyFont="1" applyAlignment="1">
      <alignment horizontal="center" vertical="center"/>
    </xf>
    <xf numFmtId="4" fontId="2" fillId="0" borderId="0" xfId="2" applyNumberFormat="1" applyFont="1" applyAlignment="1">
      <alignment horizontal="center" vertical="center" wrapText="1"/>
    </xf>
    <xf numFmtId="4" fontId="3" fillId="0" borderId="0" xfId="2" applyNumberFormat="1" applyFont="1" applyAlignment="1">
      <alignment horizontal="center" vertical="center" wrapText="1"/>
    </xf>
    <xf numFmtId="0" fontId="3" fillId="0" borderId="0" xfId="2" applyFont="1" applyAlignment="1">
      <alignment vertical="center"/>
    </xf>
    <xf numFmtId="0" fontId="2" fillId="0" borderId="0" xfId="2" applyFont="1" applyAlignment="1">
      <alignment vertical="center"/>
    </xf>
    <xf numFmtId="4" fontId="2" fillId="0" borderId="0" xfId="2" applyNumberFormat="1" applyFont="1" applyAlignment="1">
      <alignment vertical="center"/>
    </xf>
    <xf numFmtId="164" fontId="2" fillId="0" borderId="0" xfId="2" applyNumberFormat="1" applyFont="1" applyAlignment="1">
      <alignment horizontal="center" vertical="center"/>
    </xf>
    <xf numFmtId="4" fontId="2" fillId="0" borderId="0" xfId="0" applyNumberFormat="1" applyFont="1" applyAlignment="1">
      <alignment horizontal="center" vertical="center"/>
    </xf>
    <xf numFmtId="4" fontId="2" fillId="0" borderId="0" xfId="0" applyNumberFormat="1" applyFont="1" applyAlignment="1"/>
    <xf numFmtId="0" fontId="2" fillId="0" borderId="0" xfId="0" applyFont="1" applyAlignment="1"/>
    <xf numFmtId="0" fontId="2" fillId="0" borderId="0" xfId="0" applyFont="1">
      <alignment wrapText="1"/>
    </xf>
    <xf numFmtId="0" fontId="2" fillId="0" borderId="1" xfId="0" applyFont="1" applyBorder="1" applyAlignment="1">
      <alignment horizontal="center" vertical="center" wrapText="1"/>
    </xf>
    <xf numFmtId="0" fontId="2" fillId="0" borderId="1" xfId="0" applyFont="1" applyBorder="1">
      <alignment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4" fontId="2" fillId="0" borderId="2" xfId="0" applyNumberFormat="1" applyFont="1" applyBorder="1" applyAlignment="1">
      <alignment horizontal="center"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3" fillId="0" borderId="2" xfId="0" applyFont="1" applyBorder="1" applyAlignment="1">
      <alignment vertical="center" wrapText="1"/>
    </xf>
    <xf numFmtId="4" fontId="3" fillId="0" borderId="2" xfId="0" applyNumberFormat="1" applyFont="1" applyBorder="1" applyAlignment="1">
      <alignment vertical="center" wrapText="1"/>
    </xf>
    <xf numFmtId="0" fontId="2" fillId="0" borderId="2" xfId="0" applyFont="1" applyBorder="1" applyAlignment="1">
      <alignment vertical="center" wrapText="1"/>
    </xf>
    <xf numFmtId="4" fontId="2" fillId="0" borderId="2" xfId="0" applyNumberFormat="1" applyFont="1" applyBorder="1" applyAlignment="1">
      <alignment vertical="center" wrapText="1"/>
    </xf>
    <xf numFmtId="4" fontId="2" fillId="0" borderId="2" xfId="0" applyNumberFormat="1" applyFont="1" applyBorder="1" applyAlignment="1">
      <alignment horizontal="right" vertical="center" wrapText="1"/>
    </xf>
    <xf numFmtId="0" fontId="8" fillId="0" borderId="2" xfId="0" applyFont="1" applyBorder="1" applyAlignment="1">
      <alignment horizontal="right" vertical="center" wrapText="1"/>
    </xf>
    <xf numFmtId="4" fontId="2" fillId="0" borderId="0" xfId="0" applyNumberFormat="1" applyFont="1">
      <alignment wrapText="1"/>
    </xf>
    <xf numFmtId="0" fontId="3" fillId="0" borderId="2" xfId="0" applyFont="1" applyBorder="1" applyAlignment="1">
      <alignment vertical="center"/>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4" fontId="2" fillId="0" borderId="2" xfId="0" applyNumberFormat="1" applyFont="1" applyBorder="1" applyAlignment="1">
      <alignment horizontal="left" vertical="center" wrapText="1"/>
    </xf>
    <xf numFmtId="0" fontId="2" fillId="0" borderId="2" xfId="0" applyFont="1" applyBorder="1" applyAlignment="1">
      <alignment vertical="center"/>
    </xf>
    <xf numFmtId="4" fontId="2" fillId="0" borderId="2" xfId="0" applyNumberFormat="1" applyFont="1" applyBorder="1" applyAlignment="1">
      <alignment vertical="center"/>
    </xf>
    <xf numFmtId="0" fontId="9" fillId="0" borderId="2" xfId="0" applyFont="1" applyBorder="1" applyAlignment="1">
      <alignment horizontal="left" vertical="center"/>
    </xf>
    <xf numFmtId="4" fontId="9" fillId="0" borderId="2" xfId="0" applyNumberFormat="1"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4" fontId="3" fillId="0" borderId="2" xfId="0" applyNumberFormat="1" applyFont="1" applyBorder="1" applyAlignment="1">
      <alignment horizontal="right" vertical="center"/>
    </xf>
    <xf numFmtId="0" fontId="3" fillId="0" borderId="0" xfId="0" applyFont="1" applyAlignment="1">
      <alignment horizontal="center" vertical="center"/>
    </xf>
    <xf numFmtId="4" fontId="3" fillId="0" borderId="0" xfId="0" applyNumberFormat="1" applyFont="1" applyAlignment="1">
      <alignment horizontal="center" vertical="center"/>
    </xf>
    <xf numFmtId="4" fontId="2"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4" fontId="2" fillId="0" borderId="0" xfId="0" applyNumberFormat="1"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6" fillId="0" borderId="0" xfId="1" applyFont="1" applyAlignment="1">
      <alignment horizontal="center" vertical="center"/>
    </xf>
    <xf numFmtId="0" fontId="7"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xf>
    <xf numFmtId="0" fontId="2" fillId="0" borderId="0" xfId="0" applyFont="1" applyAlignment="1">
      <alignment horizontal="center" vertical="center" wrapText="1"/>
    </xf>
    <xf numFmtId="0" fontId="7" fillId="0" borderId="2" xfId="0" applyFont="1" applyBorder="1" applyAlignment="1">
      <alignment horizontal="left" vertical="center" wrapText="1"/>
    </xf>
    <xf numFmtId="0" fontId="9" fillId="0" borderId="2" xfId="0" applyFont="1" applyBorder="1" applyAlignment="1">
      <alignment horizontal="left" vertical="center" wrapText="1"/>
    </xf>
    <xf numFmtId="4" fontId="2" fillId="0" borderId="0" xfId="0" applyNumberFormat="1" applyFont="1" applyAlignment="1">
      <alignment horizontal="left" vertical="center"/>
    </xf>
    <xf numFmtId="4" fontId="2" fillId="0" borderId="0" xfId="0" applyNumberFormat="1" applyFont="1" applyAlignment="1">
      <alignment horizontal="left"/>
    </xf>
    <xf numFmtId="0" fontId="2" fillId="0" borderId="0" xfId="0" applyFont="1" applyAlignment="1">
      <alignment horizontal="left"/>
    </xf>
    <xf numFmtId="4" fontId="7" fillId="0" borderId="2" xfId="0" applyNumberFormat="1" applyFont="1" applyBorder="1" applyAlignment="1">
      <alignment horizontal="left" vertical="center" wrapText="1"/>
    </xf>
    <xf numFmtId="4" fontId="3" fillId="0" borderId="2" xfId="0" applyNumberFormat="1" applyFont="1" applyBorder="1" applyAlignment="1">
      <alignment horizontal="left" vertical="center" wrapText="1"/>
    </xf>
    <xf numFmtId="4" fontId="2" fillId="0" borderId="2" xfId="0" applyNumberFormat="1" applyFont="1" applyBorder="1" applyAlignment="1">
      <alignment horizontal="left" vertical="center"/>
    </xf>
    <xf numFmtId="0" fontId="3" fillId="0" borderId="0" xfId="0" applyFont="1" applyAlignment="1">
      <alignment horizontal="left" vertical="center"/>
    </xf>
    <xf numFmtId="4" fontId="3" fillId="0" borderId="0" xfId="0" applyNumberFormat="1" applyFont="1" applyAlignment="1">
      <alignment horizontal="left" vertical="center"/>
    </xf>
    <xf numFmtId="4" fontId="2" fillId="0" borderId="0" xfId="0" applyNumberFormat="1" applyFont="1" applyAlignment="1">
      <alignment horizontal="left" vertical="center" wrapText="1"/>
    </xf>
    <xf numFmtId="4" fontId="3" fillId="0" borderId="0" xfId="0" applyNumberFormat="1" applyFont="1" applyAlignment="1">
      <alignment horizontal="left" vertical="center" wrapText="1"/>
    </xf>
    <xf numFmtId="0" fontId="2" fillId="0" borderId="0" xfId="0" applyFont="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top" wrapText="1"/>
    </xf>
    <xf numFmtId="0" fontId="1" fillId="0" borderId="2" xfId="2" applyFont="1" applyBorder="1" applyAlignment="1">
      <alignment vertical="center" wrapText="1"/>
    </xf>
    <xf numFmtId="0" fontId="2" fillId="0" borderId="2" xfId="0" applyFont="1" applyBorder="1" applyAlignment="1">
      <alignment horizontal="center" vertical="top" wrapText="1"/>
    </xf>
    <xf numFmtId="0" fontId="2" fillId="0" borderId="3" xfId="0" applyFont="1" applyBorder="1" applyAlignment="1">
      <alignment vertical="center"/>
    </xf>
    <xf numFmtId="0" fontId="2" fillId="0" borderId="4" xfId="0" applyFont="1" applyBorder="1" applyAlignment="1">
      <alignment vertical="center"/>
    </xf>
    <xf numFmtId="4" fontId="3" fillId="0" borderId="4"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64" fontId="2" fillId="0" borderId="2"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4" fontId="2" fillId="0" borderId="3" xfId="0" applyNumberFormat="1" applyFont="1" applyBorder="1" applyAlignment="1">
      <alignment horizontal="center" vertical="center"/>
    </xf>
    <xf numFmtId="4" fontId="2" fillId="0" borderId="4" xfId="0" applyNumberFormat="1" applyFont="1" applyBorder="1" applyAlignment="1">
      <alignment horizontal="center" vertical="center"/>
    </xf>
    <xf numFmtId="4" fontId="2" fillId="0" borderId="5"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4" fontId="2" fillId="0" borderId="2" xfId="0" applyNumberFormat="1" applyFont="1" applyBorder="1" applyAlignment="1">
      <alignment horizontal="center" vertical="center"/>
    </xf>
    <xf numFmtId="0" fontId="3" fillId="0" borderId="0" xfId="2" applyFont="1" applyAlignment="1">
      <alignment horizontal="center" vertical="center" wrapText="1"/>
    </xf>
    <xf numFmtId="164" fontId="2" fillId="0" borderId="2" xfId="2" applyNumberFormat="1" applyFont="1" applyBorder="1" applyAlignment="1">
      <alignment horizontal="center" vertical="center"/>
    </xf>
    <xf numFmtId="0" fontId="10" fillId="0" borderId="0" xfId="0" applyFont="1" applyAlignment="1">
      <alignment vertical="center" wrapText="1" readingOrder="1"/>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1590675</xdr:colOff>
      <xdr:row>0</xdr:row>
      <xdr:rowOff>95250</xdr:rowOff>
    </xdr:from>
    <xdr:to>
      <xdr:col>6</xdr:col>
      <xdr:colOff>638175</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91275"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521</v>
      </c>
      <c r="B1" s="1"/>
      <c r="C1" s="68"/>
      <c r="D1" s="1"/>
      <c r="E1" s="111"/>
      <c r="F1" s="26"/>
      <c r="G1" s="26"/>
    </row>
    <row r="2" spans="1:9" s="28" customFormat="1" x14ac:dyDescent="0.25">
      <c r="A2" s="1" t="s">
        <v>117</v>
      </c>
      <c r="B2" s="1"/>
      <c r="C2" s="68"/>
      <c r="D2" s="1"/>
      <c r="E2" s="26"/>
      <c r="F2" s="26"/>
      <c r="G2" s="26"/>
    </row>
    <row r="3" spans="1:9" s="28" customFormat="1" x14ac:dyDescent="0.25">
      <c r="A3" s="1" t="s">
        <v>520</v>
      </c>
      <c r="B3" s="1"/>
      <c r="C3" s="68"/>
      <c r="D3" s="1"/>
      <c r="E3" s="25"/>
      <c r="F3" s="25"/>
      <c r="G3" s="26"/>
    </row>
    <row r="4" spans="1:9" s="30" customFormat="1" x14ac:dyDescent="0.25">
      <c r="A4" s="100"/>
      <c r="B4" s="100"/>
      <c r="C4" s="100"/>
      <c r="D4" s="100"/>
      <c r="E4" s="100"/>
      <c r="F4" s="100"/>
      <c r="G4" s="100"/>
    </row>
    <row r="5" spans="1:9" s="28" customFormat="1" ht="30" x14ac:dyDescent="0.25">
      <c r="A5" s="31" t="s">
        <v>118</v>
      </c>
      <c r="B5" s="31" t="s">
        <v>119</v>
      </c>
      <c r="C5" s="31" t="s">
        <v>120</v>
      </c>
      <c r="D5" s="31" t="s">
        <v>121</v>
      </c>
      <c r="E5" s="32" t="s">
        <v>0</v>
      </c>
      <c r="F5" s="32" t="s">
        <v>122</v>
      </c>
      <c r="G5" s="32" t="s">
        <v>1</v>
      </c>
    </row>
    <row r="6" spans="1:9" s="28" customFormat="1" x14ac:dyDescent="0.25">
      <c r="A6" s="33" t="s">
        <v>123</v>
      </c>
      <c r="B6" s="33"/>
      <c r="C6" s="69"/>
      <c r="D6" s="76"/>
      <c r="E6" s="34"/>
      <c r="F6" s="35"/>
      <c r="G6" s="32"/>
    </row>
    <row r="7" spans="1:9" s="28" customFormat="1" x14ac:dyDescent="0.25">
      <c r="A7" s="38" t="s">
        <v>124</v>
      </c>
      <c r="B7" s="38"/>
      <c r="C7" s="31"/>
      <c r="D7" s="70"/>
      <c r="E7" s="39"/>
      <c r="F7" s="35"/>
      <c r="G7" s="32"/>
    </row>
    <row r="8" spans="1:9" s="28" customFormat="1" x14ac:dyDescent="0.25">
      <c r="A8" s="40" t="s">
        <v>262</v>
      </c>
      <c r="B8" s="40" t="s">
        <v>22</v>
      </c>
      <c r="C8" s="37" t="s">
        <v>125</v>
      </c>
      <c r="D8" s="71" t="s">
        <v>126</v>
      </c>
      <c r="E8" s="41">
        <v>60650</v>
      </c>
      <c r="F8" s="42">
        <v>13904012.5</v>
      </c>
      <c r="G8" s="42">
        <v>1.9296264632472828</v>
      </c>
      <c r="I8" s="27"/>
    </row>
    <row r="9" spans="1:9" s="28" customFormat="1" x14ac:dyDescent="0.25">
      <c r="A9" s="40" t="s">
        <v>263</v>
      </c>
      <c r="B9" s="40" t="s">
        <v>36</v>
      </c>
      <c r="C9" s="37" t="s">
        <v>127</v>
      </c>
      <c r="D9" s="71" t="s">
        <v>128</v>
      </c>
      <c r="E9" s="41">
        <v>8365</v>
      </c>
      <c r="F9" s="42">
        <v>7188044.5</v>
      </c>
      <c r="G9" s="42">
        <v>0.99757108864790534</v>
      </c>
      <c r="I9" s="27"/>
    </row>
    <row r="10" spans="1:9" s="28" customFormat="1" x14ac:dyDescent="0.25">
      <c r="A10" s="40" t="s">
        <v>264</v>
      </c>
      <c r="B10" s="40" t="s">
        <v>14</v>
      </c>
      <c r="C10" s="37" t="s">
        <v>129</v>
      </c>
      <c r="D10" s="71" t="s">
        <v>130</v>
      </c>
      <c r="E10" s="41">
        <v>59184</v>
      </c>
      <c r="F10" s="42">
        <v>27561988.800000001</v>
      </c>
      <c r="G10" s="42">
        <v>3.8251075341168761</v>
      </c>
      <c r="I10" s="27"/>
    </row>
    <row r="11" spans="1:9" s="28" customFormat="1" x14ac:dyDescent="0.25">
      <c r="A11" s="40" t="s">
        <v>265</v>
      </c>
      <c r="B11" s="40" t="s">
        <v>33</v>
      </c>
      <c r="C11" s="37" t="s">
        <v>131</v>
      </c>
      <c r="D11" s="71" t="s">
        <v>132</v>
      </c>
      <c r="E11" s="41">
        <v>23201</v>
      </c>
      <c r="F11" s="42">
        <v>59145149.25</v>
      </c>
      <c r="G11" s="42">
        <v>8.208281254458754</v>
      </c>
      <c r="I11" s="27"/>
    </row>
    <row r="12" spans="1:9" s="28" customFormat="1" x14ac:dyDescent="0.25">
      <c r="A12" s="40" t="s">
        <v>266</v>
      </c>
      <c r="B12" s="40" t="s">
        <v>24</v>
      </c>
      <c r="C12" s="37" t="s">
        <v>133</v>
      </c>
      <c r="D12" s="71" t="s">
        <v>134</v>
      </c>
      <c r="E12" s="41">
        <v>490</v>
      </c>
      <c r="F12" s="42">
        <v>1654901.5</v>
      </c>
      <c r="G12" s="42">
        <v>0.22967051622455195</v>
      </c>
      <c r="I12" s="27"/>
    </row>
    <row r="13" spans="1:9" s="28" customFormat="1" x14ac:dyDescent="0.25">
      <c r="A13" s="40" t="s">
        <v>267</v>
      </c>
      <c r="B13" s="40" t="s">
        <v>26</v>
      </c>
      <c r="C13" s="37" t="s">
        <v>135</v>
      </c>
      <c r="D13" s="71" t="s">
        <v>136</v>
      </c>
      <c r="E13" s="41">
        <v>8170</v>
      </c>
      <c r="F13" s="42">
        <v>20921736</v>
      </c>
      <c r="G13" s="42">
        <v>2.9035600653173574</v>
      </c>
      <c r="I13" s="27"/>
    </row>
    <row r="14" spans="1:9" s="28" customFormat="1" ht="60" x14ac:dyDescent="0.25">
      <c r="A14" s="40" t="s">
        <v>268</v>
      </c>
      <c r="B14" s="40" t="s">
        <v>25</v>
      </c>
      <c r="C14" s="37" t="s">
        <v>137</v>
      </c>
      <c r="D14" s="71" t="s">
        <v>138</v>
      </c>
      <c r="E14" s="41">
        <v>24975</v>
      </c>
      <c r="F14" s="42">
        <v>14375610</v>
      </c>
      <c r="G14" s="42">
        <v>1.9950757007246844</v>
      </c>
      <c r="I14" s="27"/>
    </row>
    <row r="15" spans="1:9" s="28" customFormat="1" x14ac:dyDescent="0.25">
      <c r="A15" s="40" t="s">
        <v>269</v>
      </c>
      <c r="B15" s="40" t="s">
        <v>12</v>
      </c>
      <c r="C15" s="37" t="s">
        <v>139</v>
      </c>
      <c r="D15" s="71" t="s">
        <v>140</v>
      </c>
      <c r="E15" s="41">
        <v>3700</v>
      </c>
      <c r="F15" s="42">
        <v>6842965</v>
      </c>
      <c r="G15" s="42">
        <v>0.94968027043092362</v>
      </c>
      <c r="I15" s="27"/>
    </row>
    <row r="16" spans="1:9" s="28" customFormat="1" ht="60" x14ac:dyDescent="0.25">
      <c r="A16" s="40" t="s">
        <v>270</v>
      </c>
      <c r="B16" s="40" t="s">
        <v>29</v>
      </c>
      <c r="C16" s="37" t="s">
        <v>141</v>
      </c>
      <c r="D16" s="71" t="s">
        <v>142</v>
      </c>
      <c r="E16" s="41">
        <v>12830</v>
      </c>
      <c r="F16" s="42">
        <v>15075250</v>
      </c>
      <c r="G16" s="42">
        <v>2.0921731291645917</v>
      </c>
      <c r="I16" s="27"/>
    </row>
    <row r="17" spans="1:9" s="28" customFormat="1" ht="60" x14ac:dyDescent="0.25">
      <c r="A17" s="40" t="s">
        <v>271</v>
      </c>
      <c r="B17" s="40" t="s">
        <v>28</v>
      </c>
      <c r="C17" s="37" t="s">
        <v>141</v>
      </c>
      <c r="D17" s="71" t="s">
        <v>142</v>
      </c>
      <c r="E17" s="41">
        <v>13045</v>
      </c>
      <c r="F17" s="42">
        <v>14915653</v>
      </c>
      <c r="G17" s="42">
        <v>2.0700239406008683</v>
      </c>
      <c r="I17" s="27"/>
    </row>
    <row r="18" spans="1:9" s="28" customFormat="1" ht="60" x14ac:dyDescent="0.25">
      <c r="A18" s="40" t="s">
        <v>272</v>
      </c>
      <c r="B18" s="40" t="s">
        <v>27</v>
      </c>
      <c r="C18" s="37" t="s">
        <v>141</v>
      </c>
      <c r="D18" s="71" t="s">
        <v>142</v>
      </c>
      <c r="E18" s="41">
        <v>1620</v>
      </c>
      <c r="F18" s="42">
        <v>5968566</v>
      </c>
      <c r="G18" s="42">
        <v>0.82832944096087235</v>
      </c>
      <c r="I18" s="27"/>
    </row>
    <row r="19" spans="1:9" s="28" customFormat="1" x14ac:dyDescent="0.25">
      <c r="A19" s="40" t="s">
        <v>273</v>
      </c>
      <c r="B19" s="40" t="s">
        <v>13</v>
      </c>
      <c r="C19" s="37" t="s">
        <v>143</v>
      </c>
      <c r="D19" s="71" t="s">
        <v>144</v>
      </c>
      <c r="E19" s="41">
        <v>2450</v>
      </c>
      <c r="F19" s="42">
        <v>20379467.5</v>
      </c>
      <c r="G19" s="42">
        <v>2.8283029661321111</v>
      </c>
      <c r="I19" s="27"/>
    </row>
    <row r="20" spans="1:9" s="28" customFormat="1" x14ac:dyDescent="0.25">
      <c r="A20" s="40" t="s">
        <v>486</v>
      </c>
      <c r="B20" s="40" t="s">
        <v>476</v>
      </c>
      <c r="C20" s="37" t="s">
        <v>143</v>
      </c>
      <c r="D20" s="71" t="s">
        <v>144</v>
      </c>
      <c r="E20" s="41">
        <v>8882</v>
      </c>
      <c r="F20" s="42">
        <v>4112366</v>
      </c>
      <c r="G20" s="42">
        <v>0.57072231919802829</v>
      </c>
      <c r="I20" s="27"/>
    </row>
    <row r="21" spans="1:9" s="28" customFormat="1" ht="30" x14ac:dyDescent="0.25">
      <c r="A21" s="40" t="s">
        <v>274</v>
      </c>
      <c r="B21" s="40" t="s">
        <v>2</v>
      </c>
      <c r="C21" s="37" t="s">
        <v>145</v>
      </c>
      <c r="D21" s="71" t="s">
        <v>146</v>
      </c>
      <c r="E21" s="41">
        <v>26915</v>
      </c>
      <c r="F21" s="42">
        <v>12450879</v>
      </c>
      <c r="G21" s="42">
        <v>1.7279577107032855</v>
      </c>
      <c r="I21" s="27"/>
    </row>
    <row r="22" spans="1:9" s="28" customFormat="1" x14ac:dyDescent="0.25">
      <c r="A22" s="40" t="s">
        <v>275</v>
      </c>
      <c r="B22" s="40" t="s">
        <v>18</v>
      </c>
      <c r="C22" s="37" t="s">
        <v>147</v>
      </c>
      <c r="D22" s="71" t="s">
        <v>148</v>
      </c>
      <c r="E22" s="41">
        <v>6178</v>
      </c>
      <c r="F22" s="42">
        <v>16060946.6</v>
      </c>
      <c r="G22" s="42">
        <v>2.2289700605606813</v>
      </c>
      <c r="I22" s="27"/>
    </row>
    <row r="23" spans="1:9" s="28" customFormat="1" ht="30" x14ac:dyDescent="0.25">
      <c r="A23" s="40" t="s">
        <v>276</v>
      </c>
      <c r="B23" s="40" t="s">
        <v>20</v>
      </c>
      <c r="C23" s="37" t="s">
        <v>149</v>
      </c>
      <c r="D23" s="71" t="s">
        <v>150</v>
      </c>
      <c r="E23" s="41">
        <v>7455</v>
      </c>
      <c r="F23" s="42">
        <v>14672558.25</v>
      </c>
      <c r="G23" s="42">
        <v>2.0362867684948673</v>
      </c>
      <c r="I23" s="27"/>
    </row>
    <row r="24" spans="1:9" s="28" customFormat="1" x14ac:dyDescent="0.25">
      <c r="A24" s="40" t="s">
        <v>277</v>
      </c>
      <c r="B24" s="40" t="s">
        <v>4</v>
      </c>
      <c r="C24" s="37" t="s">
        <v>151</v>
      </c>
      <c r="D24" s="71" t="s">
        <v>152</v>
      </c>
      <c r="E24" s="41">
        <v>14354</v>
      </c>
      <c r="F24" s="42">
        <v>21175020.800000001</v>
      </c>
      <c r="G24" s="42">
        <v>2.9387114327962269</v>
      </c>
      <c r="I24" s="27"/>
    </row>
    <row r="25" spans="1:9" s="28" customFormat="1" x14ac:dyDescent="0.25">
      <c r="A25" s="40" t="s">
        <v>278</v>
      </c>
      <c r="B25" s="40" t="s">
        <v>3</v>
      </c>
      <c r="C25" s="37" t="s">
        <v>153</v>
      </c>
      <c r="D25" s="71" t="s">
        <v>154</v>
      </c>
      <c r="E25" s="41">
        <v>4175</v>
      </c>
      <c r="F25" s="42">
        <v>14050962.5</v>
      </c>
      <c r="G25" s="42">
        <v>1.950020476038496</v>
      </c>
      <c r="I25" s="27"/>
    </row>
    <row r="26" spans="1:9" s="28" customFormat="1" x14ac:dyDescent="0.25">
      <c r="A26" s="40" t="s">
        <v>279</v>
      </c>
      <c r="B26" s="40" t="s">
        <v>31</v>
      </c>
      <c r="C26" s="37" t="s">
        <v>155</v>
      </c>
      <c r="D26" s="71" t="s">
        <v>156</v>
      </c>
      <c r="E26" s="41">
        <v>106073</v>
      </c>
      <c r="F26" s="42">
        <v>23161039.550000001</v>
      </c>
      <c r="G26" s="42">
        <v>3.2143350584586243</v>
      </c>
      <c r="I26" s="27"/>
    </row>
    <row r="27" spans="1:9" s="28" customFormat="1" x14ac:dyDescent="0.25">
      <c r="A27" s="40" t="s">
        <v>487</v>
      </c>
      <c r="B27" s="40" t="s">
        <v>477</v>
      </c>
      <c r="C27" s="37" t="s">
        <v>155</v>
      </c>
      <c r="D27" s="71" t="s">
        <v>156</v>
      </c>
      <c r="E27" s="41">
        <v>16084</v>
      </c>
      <c r="F27" s="42">
        <v>3807082.8</v>
      </c>
      <c r="G27" s="42">
        <v>0.52835451051655502</v>
      </c>
      <c r="I27" s="27"/>
    </row>
    <row r="28" spans="1:9" s="28" customFormat="1" x14ac:dyDescent="0.25">
      <c r="A28" s="40" t="s">
        <v>280</v>
      </c>
      <c r="B28" s="40" t="s">
        <v>32</v>
      </c>
      <c r="C28" s="37" t="s">
        <v>157</v>
      </c>
      <c r="D28" s="71" t="s">
        <v>158</v>
      </c>
      <c r="E28" s="41">
        <v>57151</v>
      </c>
      <c r="F28" s="42">
        <v>15205023.550000001</v>
      </c>
      <c r="G28" s="42">
        <v>2.1101833601183935</v>
      </c>
      <c r="I28" s="27"/>
    </row>
    <row r="29" spans="1:9" s="28" customFormat="1" x14ac:dyDescent="0.25">
      <c r="A29" s="40" t="s">
        <v>281</v>
      </c>
      <c r="B29" s="40" t="s">
        <v>19</v>
      </c>
      <c r="C29" s="37" t="s">
        <v>159</v>
      </c>
      <c r="D29" s="71" t="s">
        <v>160</v>
      </c>
      <c r="E29" s="41">
        <v>11610</v>
      </c>
      <c r="F29" s="42">
        <v>31130473.5</v>
      </c>
      <c r="G29" s="42">
        <v>4.3203489265432022</v>
      </c>
      <c r="I29" s="27"/>
    </row>
    <row r="30" spans="1:9" s="28" customFormat="1" x14ac:dyDescent="0.25">
      <c r="A30" s="40" t="s">
        <v>282</v>
      </c>
      <c r="B30" s="40" t="s">
        <v>35</v>
      </c>
      <c r="C30" s="37" t="s">
        <v>161</v>
      </c>
      <c r="D30" s="71" t="s">
        <v>162</v>
      </c>
      <c r="E30" s="41">
        <v>7485</v>
      </c>
      <c r="F30" s="42">
        <v>5822207.25</v>
      </c>
      <c r="G30" s="42">
        <v>0.8080174830186746</v>
      </c>
      <c r="I30" s="27"/>
    </row>
    <row r="31" spans="1:9" s="28" customFormat="1" ht="30" x14ac:dyDescent="0.25">
      <c r="A31" s="40" t="s">
        <v>283</v>
      </c>
      <c r="B31" s="40" t="s">
        <v>34</v>
      </c>
      <c r="C31" s="37" t="s">
        <v>163</v>
      </c>
      <c r="D31" s="71" t="s">
        <v>164</v>
      </c>
      <c r="E31" s="41">
        <v>27800</v>
      </c>
      <c r="F31" s="42">
        <v>24739220</v>
      </c>
      <c r="G31" s="42">
        <v>3.433358075023051</v>
      </c>
      <c r="I31" s="27"/>
    </row>
    <row r="32" spans="1:9" s="28" customFormat="1" ht="30" x14ac:dyDescent="0.25">
      <c r="A32" s="40" t="s">
        <v>284</v>
      </c>
      <c r="B32" s="40" t="s">
        <v>16</v>
      </c>
      <c r="C32" s="37" t="s">
        <v>165</v>
      </c>
      <c r="D32" s="71" t="s">
        <v>166</v>
      </c>
      <c r="E32" s="41">
        <v>23840</v>
      </c>
      <c r="F32" s="42">
        <v>32319888</v>
      </c>
      <c r="G32" s="42">
        <v>4.4854182326136645</v>
      </c>
      <c r="I32" s="27"/>
    </row>
    <row r="33" spans="1:9" s="28" customFormat="1" x14ac:dyDescent="0.25">
      <c r="A33" s="40" t="s">
        <v>285</v>
      </c>
      <c r="B33" s="40" t="s">
        <v>15</v>
      </c>
      <c r="C33" s="37" t="s">
        <v>167</v>
      </c>
      <c r="D33" s="71" t="s">
        <v>168</v>
      </c>
      <c r="E33" s="41">
        <v>5205</v>
      </c>
      <c r="F33" s="42">
        <v>17808647.25</v>
      </c>
      <c r="G33" s="42">
        <v>2.4715194270888317</v>
      </c>
      <c r="I33" s="27"/>
    </row>
    <row r="34" spans="1:9" s="28" customFormat="1" ht="30" x14ac:dyDescent="0.25">
      <c r="A34" s="40" t="s">
        <v>286</v>
      </c>
      <c r="B34" s="40" t="s">
        <v>8</v>
      </c>
      <c r="C34" s="37" t="s">
        <v>169</v>
      </c>
      <c r="D34" s="71" t="s">
        <v>170</v>
      </c>
      <c r="E34" s="41">
        <v>43410</v>
      </c>
      <c r="F34" s="42">
        <v>71678592</v>
      </c>
      <c r="G34" s="42">
        <v>9.9476973263297186</v>
      </c>
      <c r="I34" s="27"/>
    </row>
    <row r="35" spans="1:9" s="28" customFormat="1" ht="30" x14ac:dyDescent="0.25">
      <c r="A35" s="40" t="s">
        <v>287</v>
      </c>
      <c r="B35" s="40" t="s">
        <v>7</v>
      </c>
      <c r="C35" s="37" t="s">
        <v>169</v>
      </c>
      <c r="D35" s="71" t="s">
        <v>170</v>
      </c>
      <c r="E35" s="41">
        <v>33810</v>
      </c>
      <c r="F35" s="42">
        <v>33752523</v>
      </c>
      <c r="G35" s="42">
        <v>4.6842421626248232</v>
      </c>
      <c r="I35" s="27"/>
    </row>
    <row r="36" spans="1:9" s="28" customFormat="1" ht="30" x14ac:dyDescent="0.25">
      <c r="A36" s="40" t="s">
        <v>288</v>
      </c>
      <c r="B36" s="40" t="s">
        <v>11</v>
      </c>
      <c r="C36" s="37" t="s">
        <v>169</v>
      </c>
      <c r="D36" s="71" t="s">
        <v>170</v>
      </c>
      <c r="E36" s="41">
        <v>35245</v>
      </c>
      <c r="F36" s="42">
        <v>21858949</v>
      </c>
      <c r="G36" s="42">
        <v>3.0336283464340048</v>
      </c>
      <c r="I36" s="27"/>
    </row>
    <row r="37" spans="1:9" s="28" customFormat="1" ht="30" x14ac:dyDescent="0.25">
      <c r="A37" s="40" t="s">
        <v>290</v>
      </c>
      <c r="B37" s="40" t="s">
        <v>10</v>
      </c>
      <c r="C37" s="37" t="s">
        <v>169</v>
      </c>
      <c r="D37" s="71" t="s">
        <v>170</v>
      </c>
      <c r="E37" s="41">
        <v>21532</v>
      </c>
      <c r="F37" s="42">
        <v>20539374.800000001</v>
      </c>
      <c r="G37" s="42">
        <v>2.8504952187459822</v>
      </c>
      <c r="I37" s="27"/>
    </row>
    <row r="38" spans="1:9" s="28" customFormat="1" ht="30" x14ac:dyDescent="0.25">
      <c r="A38" s="40" t="s">
        <v>289</v>
      </c>
      <c r="B38" s="40" t="s">
        <v>6</v>
      </c>
      <c r="C38" s="37" t="s">
        <v>169</v>
      </c>
      <c r="D38" s="71" t="s">
        <v>170</v>
      </c>
      <c r="E38" s="41">
        <v>9040</v>
      </c>
      <c r="F38" s="42">
        <v>16783212</v>
      </c>
      <c r="G38" s="42">
        <v>2.3292074869387061</v>
      </c>
      <c r="I38" s="27"/>
    </row>
    <row r="39" spans="1:9" s="28" customFormat="1" ht="30" x14ac:dyDescent="0.25">
      <c r="A39" s="40" t="s">
        <v>292</v>
      </c>
      <c r="B39" s="40" t="s">
        <v>9</v>
      </c>
      <c r="C39" s="37" t="s">
        <v>169</v>
      </c>
      <c r="D39" s="71" t="s">
        <v>170</v>
      </c>
      <c r="E39" s="41">
        <v>102870</v>
      </c>
      <c r="F39" s="42">
        <v>13954315.5</v>
      </c>
      <c r="G39" s="42">
        <v>1.9366076134714163</v>
      </c>
      <c r="I39" s="27"/>
    </row>
    <row r="40" spans="1:9" s="28" customFormat="1" ht="30" x14ac:dyDescent="0.25">
      <c r="A40" s="40" t="s">
        <v>291</v>
      </c>
      <c r="B40" s="40" t="s">
        <v>5</v>
      </c>
      <c r="C40" s="37" t="s">
        <v>169</v>
      </c>
      <c r="D40" s="71" t="s">
        <v>170</v>
      </c>
      <c r="E40" s="41">
        <v>9800</v>
      </c>
      <c r="F40" s="42">
        <v>13893950</v>
      </c>
      <c r="G40" s="42">
        <v>1.9282299695166834</v>
      </c>
      <c r="I40" s="27"/>
    </row>
    <row r="41" spans="1:9" s="28" customFormat="1" x14ac:dyDescent="0.25">
      <c r="A41" s="40" t="s">
        <v>293</v>
      </c>
      <c r="B41" s="40" t="s">
        <v>21</v>
      </c>
      <c r="C41" s="37" t="s">
        <v>173</v>
      </c>
      <c r="D41" s="71" t="s">
        <v>174</v>
      </c>
      <c r="E41" s="41">
        <v>955</v>
      </c>
      <c r="F41" s="42">
        <v>6971786.5</v>
      </c>
      <c r="G41" s="42">
        <v>0.96755837399528744</v>
      </c>
      <c r="I41" s="27"/>
    </row>
    <row r="42" spans="1:9" s="28" customFormat="1" x14ac:dyDescent="0.25">
      <c r="A42" s="40" t="s">
        <v>488</v>
      </c>
      <c r="B42" s="40" t="s">
        <v>478</v>
      </c>
      <c r="C42" s="37" t="s">
        <v>173</v>
      </c>
      <c r="D42" s="71" t="s">
        <v>174</v>
      </c>
      <c r="E42" s="41">
        <v>5085</v>
      </c>
      <c r="F42" s="42">
        <v>4349454.75</v>
      </c>
      <c r="G42" s="42">
        <v>0.60362596669821711</v>
      </c>
      <c r="I42" s="27"/>
    </row>
    <row r="43" spans="1:9" s="28" customFormat="1" x14ac:dyDescent="0.25">
      <c r="A43" s="40" t="s">
        <v>489</v>
      </c>
      <c r="B43" s="40" t="s">
        <v>479</v>
      </c>
      <c r="C43" s="37" t="s">
        <v>173</v>
      </c>
      <c r="D43" s="71" t="s">
        <v>174</v>
      </c>
      <c r="E43" s="41">
        <v>12289</v>
      </c>
      <c r="F43" s="42">
        <v>3212344.6</v>
      </c>
      <c r="G43" s="42">
        <v>0.44581556217886797</v>
      </c>
      <c r="I43" s="27"/>
    </row>
    <row r="44" spans="1:9" s="28" customFormat="1" ht="30" x14ac:dyDescent="0.25">
      <c r="A44" s="40" t="s">
        <v>490</v>
      </c>
      <c r="B44" s="40" t="s">
        <v>480</v>
      </c>
      <c r="C44" s="37" t="s">
        <v>481</v>
      </c>
      <c r="D44" s="71" t="s">
        <v>482</v>
      </c>
      <c r="E44" s="41">
        <v>21836</v>
      </c>
      <c r="F44" s="42">
        <v>5717756.5999999996</v>
      </c>
      <c r="G44" s="42">
        <v>0.79352161440927982</v>
      </c>
      <c r="I44" s="27"/>
    </row>
    <row r="45" spans="1:9" s="28" customFormat="1" x14ac:dyDescent="0.25">
      <c r="A45" s="40" t="s">
        <v>294</v>
      </c>
      <c r="B45" s="40" t="s">
        <v>23</v>
      </c>
      <c r="C45" s="37" t="s">
        <v>175</v>
      </c>
      <c r="D45" s="71" t="s">
        <v>176</v>
      </c>
      <c r="E45" s="41">
        <v>11035</v>
      </c>
      <c r="F45" s="42">
        <v>14148525.25</v>
      </c>
      <c r="G45" s="42">
        <v>1.9635604282089345</v>
      </c>
      <c r="I45" s="27"/>
    </row>
    <row r="46" spans="1:9" s="28" customFormat="1" ht="30" x14ac:dyDescent="0.25">
      <c r="A46" s="40" t="s">
        <v>491</v>
      </c>
      <c r="B46" s="40" t="s">
        <v>483</v>
      </c>
      <c r="C46" s="37" t="s">
        <v>484</v>
      </c>
      <c r="D46" s="71" t="s">
        <v>485</v>
      </c>
      <c r="E46" s="41">
        <v>2347</v>
      </c>
      <c r="F46" s="42">
        <v>3251768.5</v>
      </c>
      <c r="G46" s="42">
        <v>0.45128688930292044</v>
      </c>
      <c r="I46" s="27"/>
    </row>
    <row r="47" spans="1:9" s="28" customFormat="1" x14ac:dyDescent="0.25">
      <c r="A47" s="40" t="s">
        <v>295</v>
      </c>
      <c r="B47" s="40" t="s">
        <v>17</v>
      </c>
      <c r="C47" s="37" t="s">
        <v>177</v>
      </c>
      <c r="D47" s="71" t="s">
        <v>178</v>
      </c>
      <c r="E47" s="41">
        <v>40940</v>
      </c>
      <c r="F47" s="42">
        <v>21237625</v>
      </c>
      <c r="G47" s="42">
        <v>2.9473997679822337</v>
      </c>
      <c r="I47" s="27"/>
    </row>
    <row r="48" spans="1:9" s="28" customFormat="1" x14ac:dyDescent="0.25">
      <c r="A48" s="40" t="s">
        <v>296</v>
      </c>
      <c r="B48" s="40" t="s">
        <v>30</v>
      </c>
      <c r="C48" s="37" t="s">
        <v>179</v>
      </c>
      <c r="D48" s="71" t="s">
        <v>180</v>
      </c>
      <c r="E48" s="41">
        <v>1865</v>
      </c>
      <c r="F48" s="42">
        <v>9648484.25</v>
      </c>
      <c r="G48" s="42">
        <v>1.3390358027241858</v>
      </c>
      <c r="I48" s="27"/>
    </row>
    <row r="49" spans="1:7" s="28" customFormat="1" x14ac:dyDescent="0.25">
      <c r="A49" s="40"/>
      <c r="B49" s="40"/>
      <c r="C49" s="37"/>
      <c r="D49" s="71"/>
      <c r="E49" s="41"/>
      <c r="F49" s="42"/>
      <c r="G49" s="42"/>
    </row>
    <row r="50" spans="1:7" s="28" customFormat="1" x14ac:dyDescent="0.25">
      <c r="A50" s="38" t="s">
        <v>181</v>
      </c>
      <c r="B50" s="40"/>
      <c r="C50" s="37"/>
      <c r="D50" s="71"/>
      <c r="E50" s="41"/>
      <c r="F50" s="42"/>
      <c r="G50" s="42"/>
    </row>
    <row r="51" spans="1:7" s="28" customFormat="1" x14ac:dyDescent="0.25">
      <c r="A51" s="40" t="s">
        <v>182</v>
      </c>
      <c r="B51" s="40"/>
      <c r="C51" s="37"/>
      <c r="D51" s="71"/>
      <c r="E51" s="41"/>
      <c r="F51" s="42"/>
      <c r="G51" s="42"/>
    </row>
    <row r="52" spans="1:7" s="28" customFormat="1" ht="30" x14ac:dyDescent="0.25">
      <c r="A52" s="89" t="s">
        <v>297</v>
      </c>
      <c r="B52" s="40" t="s">
        <v>183</v>
      </c>
      <c r="C52" s="37" t="s">
        <v>184</v>
      </c>
      <c r="D52" s="71" t="s">
        <v>185</v>
      </c>
      <c r="E52" s="41">
        <v>13983.928</v>
      </c>
      <c r="F52" s="42">
        <v>16938822.879999999</v>
      </c>
      <c r="G52" s="42">
        <v>2.3508034738537922</v>
      </c>
    </row>
    <row r="53" spans="1:7" s="28" customFormat="1" x14ac:dyDescent="0.25">
      <c r="A53" s="40"/>
      <c r="B53" s="40"/>
      <c r="C53" s="37"/>
      <c r="D53" s="71"/>
      <c r="E53" s="41"/>
      <c r="F53" s="42"/>
      <c r="G53" s="42"/>
    </row>
    <row r="54" spans="1:7" s="28" customFormat="1" x14ac:dyDescent="0.25">
      <c r="A54" s="40" t="s">
        <v>186</v>
      </c>
      <c r="B54" s="40"/>
      <c r="C54" s="37"/>
      <c r="D54" s="71"/>
      <c r="E54" s="41"/>
      <c r="F54" s="42">
        <v>-1832530.45</v>
      </c>
      <c r="G54" s="42">
        <v>-0.25432221461441085</v>
      </c>
    </row>
    <row r="55" spans="1:7" s="28" customFormat="1" x14ac:dyDescent="0.25">
      <c r="A55" s="31" t="s">
        <v>187</v>
      </c>
      <c r="B55" s="31"/>
      <c r="C55" s="31"/>
      <c r="D55" s="70"/>
      <c r="E55" s="36">
        <f>SUM(E8:E54)</f>
        <v>907929.92799999996</v>
      </c>
      <c r="F55" s="36">
        <f>SUM(F8:F54)</f>
        <v>720554613.27999997</v>
      </c>
      <c r="G55" s="36">
        <f>SUM(G8:G54)</f>
        <v>99.999999999999986</v>
      </c>
    </row>
    <row r="56" spans="1:7" s="28" customFormat="1" x14ac:dyDescent="0.25">
      <c r="A56" s="49"/>
      <c r="B56" s="49"/>
      <c r="C56" s="56"/>
      <c r="D56" s="55"/>
      <c r="E56" s="32"/>
      <c r="F56" s="35"/>
      <c r="G56" s="32"/>
    </row>
    <row r="57" spans="1:7" x14ac:dyDescent="0.25">
      <c r="A57" s="45" t="s">
        <v>188</v>
      </c>
      <c r="B57" s="99">
        <v>63196529.520999998</v>
      </c>
      <c r="C57" s="99"/>
      <c r="D57" s="99"/>
      <c r="E57" s="99"/>
      <c r="F57" s="99"/>
      <c r="G57" s="99"/>
    </row>
    <row r="58" spans="1:7" x14ac:dyDescent="0.25">
      <c r="A58" s="45" t="s">
        <v>189</v>
      </c>
      <c r="B58" s="99">
        <v>11.4018</v>
      </c>
      <c r="C58" s="99"/>
      <c r="D58" s="99"/>
      <c r="E58" s="99"/>
      <c r="F58" s="99"/>
      <c r="G58" s="99"/>
    </row>
    <row r="59" spans="1:7" x14ac:dyDescent="0.25">
      <c r="A59" s="58"/>
      <c r="B59" s="58"/>
      <c r="C59" s="58"/>
      <c r="D59" s="84"/>
      <c r="E59" s="59"/>
      <c r="F59" s="60"/>
      <c r="G59" s="61"/>
    </row>
    <row r="60" spans="1:7" x14ac:dyDescent="0.25">
      <c r="A60" s="62" t="s">
        <v>190</v>
      </c>
      <c r="C60" s="63"/>
    </row>
    <row r="61" spans="1:7" x14ac:dyDescent="0.25">
      <c r="A61" s="63" t="s">
        <v>191</v>
      </c>
      <c r="C61" s="63"/>
      <c r="F61" s="25" t="s">
        <v>41</v>
      </c>
    </row>
    <row r="62" spans="1:7" x14ac:dyDescent="0.25">
      <c r="C62" s="63"/>
      <c r="F62" s="25"/>
    </row>
    <row r="63" spans="1:7" x14ac:dyDescent="0.25">
      <c r="A63" s="63" t="s">
        <v>192</v>
      </c>
      <c r="C63" s="63"/>
      <c r="F63" s="25" t="s">
        <v>41</v>
      </c>
    </row>
    <row r="64" spans="1:7" x14ac:dyDescent="0.25">
      <c r="A64" s="62"/>
      <c r="C64" s="63"/>
      <c r="F64" s="25"/>
    </row>
    <row r="65" spans="1:6" x14ac:dyDescent="0.25">
      <c r="A65" s="63" t="s">
        <v>193</v>
      </c>
      <c r="C65" s="63"/>
      <c r="F65" s="65">
        <v>10.986700000000001</v>
      </c>
    </row>
    <row r="66" spans="1:6" x14ac:dyDescent="0.25">
      <c r="A66" s="63" t="s">
        <v>194</v>
      </c>
      <c r="C66" s="63"/>
      <c r="F66" s="65">
        <v>11.4018</v>
      </c>
    </row>
    <row r="67" spans="1:6" x14ac:dyDescent="0.25">
      <c r="C67" s="63"/>
      <c r="F67" s="65"/>
    </row>
    <row r="68" spans="1:6" x14ac:dyDescent="0.25">
      <c r="A68" s="63" t="s">
        <v>195</v>
      </c>
      <c r="C68" s="63"/>
      <c r="F68" s="25" t="s">
        <v>41</v>
      </c>
    </row>
    <row r="69" spans="1:6" x14ac:dyDescent="0.25">
      <c r="C69" s="63"/>
      <c r="F69" s="25"/>
    </row>
    <row r="70" spans="1:6" x14ac:dyDescent="0.25">
      <c r="A70" s="63" t="s">
        <v>196</v>
      </c>
      <c r="C70" s="63"/>
      <c r="F70" s="25" t="s">
        <v>41</v>
      </c>
    </row>
    <row r="71" spans="1:6" x14ac:dyDescent="0.25">
      <c r="C71" s="63"/>
      <c r="F71" s="25"/>
    </row>
    <row r="72" spans="1:6" x14ac:dyDescent="0.25">
      <c r="C72" s="63"/>
      <c r="F72" s="25"/>
    </row>
    <row r="73" spans="1:6" x14ac:dyDescent="0.25">
      <c r="C73" s="63"/>
    </row>
    <row r="74" spans="1:6" x14ac:dyDescent="0.25">
      <c r="C74" s="63"/>
    </row>
  </sheetData>
  <mergeCells count="3">
    <mergeCell ref="B57:G57"/>
    <mergeCell ref="B58:G58"/>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521</v>
      </c>
      <c r="B1" s="1"/>
      <c r="C1" s="1"/>
      <c r="D1" s="1"/>
      <c r="E1" s="78"/>
      <c r="F1" s="79"/>
      <c r="G1" s="79"/>
      <c r="H1" s="80"/>
    </row>
    <row r="2" spans="1:8" s="28" customFormat="1" x14ac:dyDescent="0.25">
      <c r="A2" s="1" t="s">
        <v>197</v>
      </c>
      <c r="B2" s="1"/>
      <c r="C2" s="1"/>
      <c r="D2" s="1"/>
      <c r="E2" s="79"/>
      <c r="F2" s="79"/>
      <c r="G2" s="79"/>
      <c r="H2" s="80"/>
    </row>
    <row r="3" spans="1:8" s="28" customFormat="1" x14ac:dyDescent="0.25">
      <c r="A3" s="1" t="s">
        <v>520</v>
      </c>
      <c r="B3" s="1"/>
      <c r="C3" s="1"/>
      <c r="D3" s="1"/>
      <c r="E3" s="78"/>
      <c r="F3" s="78"/>
      <c r="G3" s="79"/>
      <c r="H3" s="80"/>
    </row>
    <row r="4" spans="1:8" s="30" customFormat="1" x14ac:dyDescent="0.25">
      <c r="A4" s="101"/>
      <c r="B4" s="101"/>
      <c r="C4" s="101"/>
      <c r="D4" s="101"/>
      <c r="E4" s="101"/>
      <c r="F4" s="101"/>
      <c r="G4" s="101"/>
      <c r="H4" s="101"/>
    </row>
    <row r="5" spans="1:8" s="28" customFormat="1" ht="30" x14ac:dyDescent="0.25">
      <c r="A5" s="31" t="s">
        <v>118</v>
      </c>
      <c r="B5" s="31" t="s">
        <v>119</v>
      </c>
      <c r="C5" s="31" t="s">
        <v>120</v>
      </c>
      <c r="D5" s="31" t="s">
        <v>121</v>
      </c>
      <c r="E5" s="32" t="s">
        <v>0</v>
      </c>
      <c r="F5" s="32" t="s">
        <v>122</v>
      </c>
      <c r="G5" s="32" t="s">
        <v>1</v>
      </c>
      <c r="H5" s="31" t="s">
        <v>42</v>
      </c>
    </row>
    <row r="6" spans="1:8" s="28" customFormat="1" x14ac:dyDescent="0.25">
      <c r="A6" s="76" t="s">
        <v>198</v>
      </c>
      <c r="B6" s="76"/>
      <c r="C6" s="76"/>
      <c r="D6" s="76"/>
      <c r="E6" s="81"/>
      <c r="F6" s="48"/>
      <c r="G6" s="82"/>
      <c r="H6" s="71"/>
    </row>
    <row r="7" spans="1:8" s="28" customFormat="1" x14ac:dyDescent="0.25">
      <c r="A7" s="70" t="s">
        <v>199</v>
      </c>
      <c r="B7" s="70"/>
      <c r="C7" s="70"/>
      <c r="D7" s="70"/>
      <c r="E7" s="82"/>
      <c r="F7" s="48"/>
      <c r="G7" s="82"/>
      <c r="H7" s="71"/>
    </row>
    <row r="8" spans="1:8" s="28" customFormat="1" ht="40.5" customHeight="1" x14ac:dyDescent="0.25">
      <c r="A8" s="91" t="s">
        <v>299</v>
      </c>
      <c r="B8" s="91" t="s">
        <v>57</v>
      </c>
      <c r="C8" s="91" t="s">
        <v>200</v>
      </c>
      <c r="D8" s="91" t="s">
        <v>201</v>
      </c>
      <c r="E8" s="42">
        <v>20</v>
      </c>
      <c r="F8" s="42">
        <v>2018222</v>
      </c>
      <c r="G8" s="42">
        <v>0.64424808888286633</v>
      </c>
      <c r="H8" s="37" t="s">
        <v>202</v>
      </c>
    </row>
    <row r="9" spans="1:8" s="28" customFormat="1" ht="36.75" customHeight="1" x14ac:dyDescent="0.25">
      <c r="A9" s="91" t="s">
        <v>434</v>
      </c>
      <c r="B9" s="91" t="s">
        <v>435</v>
      </c>
      <c r="C9" s="91" t="s">
        <v>200</v>
      </c>
      <c r="D9" s="91" t="s">
        <v>201</v>
      </c>
      <c r="E9" s="42">
        <v>2</v>
      </c>
      <c r="F9" s="42">
        <v>2010251.8</v>
      </c>
      <c r="G9" s="42">
        <v>0.64170387614610402</v>
      </c>
      <c r="H9" s="37" t="s">
        <v>202</v>
      </c>
    </row>
    <row r="10" spans="1:8" s="28" customFormat="1" ht="45" x14ac:dyDescent="0.25">
      <c r="A10" s="91" t="s">
        <v>298</v>
      </c>
      <c r="B10" s="91" t="s">
        <v>50</v>
      </c>
      <c r="C10" s="91" t="s">
        <v>200</v>
      </c>
      <c r="D10" s="91" t="s">
        <v>201</v>
      </c>
      <c r="E10" s="42">
        <v>2</v>
      </c>
      <c r="F10" s="42">
        <v>2004697.4</v>
      </c>
      <c r="G10" s="42">
        <v>0.63993082462605755</v>
      </c>
      <c r="H10" s="37" t="s">
        <v>202</v>
      </c>
    </row>
    <row r="11" spans="1:8" s="28" customFormat="1" x14ac:dyDescent="0.25">
      <c r="A11" s="71" t="s">
        <v>430</v>
      </c>
      <c r="B11" s="71" t="s">
        <v>431</v>
      </c>
      <c r="C11" s="71" t="s">
        <v>432</v>
      </c>
      <c r="D11" s="71" t="s">
        <v>433</v>
      </c>
      <c r="E11" s="42">
        <v>100</v>
      </c>
      <c r="F11" s="42">
        <v>10135660</v>
      </c>
      <c r="G11" s="42">
        <v>3.2354615025336728</v>
      </c>
      <c r="H11" s="37" t="s">
        <v>202</v>
      </c>
    </row>
    <row r="12" spans="1:8" s="28" customFormat="1" x14ac:dyDescent="0.25">
      <c r="A12" s="71" t="s">
        <v>440</v>
      </c>
      <c r="B12" s="71" t="s">
        <v>441</v>
      </c>
      <c r="C12" s="71" t="s">
        <v>432</v>
      </c>
      <c r="D12" s="71" t="s">
        <v>433</v>
      </c>
      <c r="E12" s="42">
        <v>100</v>
      </c>
      <c r="F12" s="42">
        <v>10109680</v>
      </c>
      <c r="G12" s="42">
        <v>3.2271682794149195</v>
      </c>
      <c r="H12" s="37" t="s">
        <v>202</v>
      </c>
    </row>
    <row r="13" spans="1:8" s="28" customFormat="1" ht="30" x14ac:dyDescent="0.25">
      <c r="A13" s="71" t="s">
        <v>300</v>
      </c>
      <c r="B13" s="71" t="s">
        <v>44</v>
      </c>
      <c r="C13" s="71" t="s">
        <v>155</v>
      </c>
      <c r="D13" s="71" t="s">
        <v>156</v>
      </c>
      <c r="E13" s="42">
        <v>7</v>
      </c>
      <c r="F13" s="42">
        <v>6748806.4000000004</v>
      </c>
      <c r="G13" s="42">
        <v>2.1543247598333872</v>
      </c>
      <c r="H13" s="37" t="s">
        <v>202</v>
      </c>
    </row>
    <row r="14" spans="1:8" s="28" customFormat="1" x14ac:dyDescent="0.25">
      <c r="A14" s="71" t="s">
        <v>301</v>
      </c>
      <c r="B14" s="71" t="s">
        <v>69</v>
      </c>
      <c r="C14" s="71" t="s">
        <v>203</v>
      </c>
      <c r="D14" s="71" t="s">
        <v>204</v>
      </c>
      <c r="E14" s="42">
        <v>11</v>
      </c>
      <c r="F14" s="42">
        <v>11889255.4</v>
      </c>
      <c r="G14" s="42">
        <v>3.7952366338739245</v>
      </c>
      <c r="H14" s="37" t="s">
        <v>202</v>
      </c>
    </row>
    <row r="15" spans="1:8" s="28" customFormat="1" x14ac:dyDescent="0.25">
      <c r="A15" s="71" t="s">
        <v>302</v>
      </c>
      <c r="B15" s="71" t="s">
        <v>52</v>
      </c>
      <c r="C15" s="71" t="s">
        <v>203</v>
      </c>
      <c r="D15" s="71" t="s">
        <v>204</v>
      </c>
      <c r="E15" s="42">
        <v>5</v>
      </c>
      <c r="F15" s="42">
        <v>5009870.5</v>
      </c>
      <c r="G15" s="42">
        <v>1.5992291706143575</v>
      </c>
      <c r="H15" s="37" t="s">
        <v>202</v>
      </c>
    </row>
    <row r="16" spans="1:8" s="28" customFormat="1" x14ac:dyDescent="0.25">
      <c r="A16" s="71" t="s">
        <v>303</v>
      </c>
      <c r="B16" s="71" t="s">
        <v>70</v>
      </c>
      <c r="C16" s="71" t="s">
        <v>203</v>
      </c>
      <c r="D16" s="71" t="s">
        <v>204</v>
      </c>
      <c r="E16" s="42">
        <v>3</v>
      </c>
      <c r="F16" s="42">
        <v>3118466.4</v>
      </c>
      <c r="G16" s="42">
        <v>0.99546334270730985</v>
      </c>
      <c r="H16" s="37" t="s">
        <v>202</v>
      </c>
    </row>
    <row r="17" spans="1:8" s="28" customFormat="1" x14ac:dyDescent="0.25">
      <c r="A17" s="71" t="s">
        <v>304</v>
      </c>
      <c r="B17" s="71" t="s">
        <v>71</v>
      </c>
      <c r="C17" s="71" t="s">
        <v>157</v>
      </c>
      <c r="D17" s="71" t="s">
        <v>158</v>
      </c>
      <c r="E17" s="42">
        <v>5</v>
      </c>
      <c r="F17" s="42">
        <v>5428752</v>
      </c>
      <c r="G17" s="42">
        <v>1.732942709483416</v>
      </c>
      <c r="H17" s="37" t="s">
        <v>202</v>
      </c>
    </row>
    <row r="18" spans="1:8" s="28" customFormat="1" ht="30" x14ac:dyDescent="0.25">
      <c r="A18" s="71" t="s">
        <v>305</v>
      </c>
      <c r="B18" s="71" t="s">
        <v>205</v>
      </c>
      <c r="C18" s="71" t="s">
        <v>206</v>
      </c>
      <c r="D18" s="71" t="s">
        <v>207</v>
      </c>
      <c r="E18" s="42">
        <v>18</v>
      </c>
      <c r="F18" s="42">
        <v>18624792.600000001</v>
      </c>
      <c r="G18" s="42">
        <v>5.9453256571327406</v>
      </c>
      <c r="H18" s="37" t="s">
        <v>202</v>
      </c>
    </row>
    <row r="19" spans="1:8" s="28" customFormat="1" ht="30" x14ac:dyDescent="0.25">
      <c r="A19" s="71" t="s">
        <v>492</v>
      </c>
      <c r="B19" s="71" t="s">
        <v>493</v>
      </c>
      <c r="C19" s="71" t="s">
        <v>206</v>
      </c>
      <c r="D19" s="71" t="s">
        <v>207</v>
      </c>
      <c r="E19" s="42">
        <v>4</v>
      </c>
      <c r="F19" s="42">
        <v>3821818.8</v>
      </c>
      <c r="G19" s="42">
        <v>1.219984450648447</v>
      </c>
      <c r="H19" s="37" t="s">
        <v>202</v>
      </c>
    </row>
    <row r="20" spans="1:8" s="28" customFormat="1" ht="30" x14ac:dyDescent="0.25">
      <c r="A20" s="71" t="s">
        <v>397</v>
      </c>
      <c r="B20" s="71" t="s">
        <v>398</v>
      </c>
      <c r="C20" s="71" t="s">
        <v>206</v>
      </c>
      <c r="D20" s="71" t="s">
        <v>207</v>
      </c>
      <c r="E20" s="42">
        <v>3</v>
      </c>
      <c r="F20" s="42">
        <v>2863731.3</v>
      </c>
      <c r="G20" s="42">
        <v>0.9141479069691274</v>
      </c>
      <c r="H20" s="37" t="s">
        <v>202</v>
      </c>
    </row>
    <row r="21" spans="1:8" s="28" customFormat="1" ht="30" x14ac:dyDescent="0.25">
      <c r="A21" s="71" t="s">
        <v>306</v>
      </c>
      <c r="B21" s="71" t="s">
        <v>48</v>
      </c>
      <c r="C21" s="71" t="s">
        <v>169</v>
      </c>
      <c r="D21" s="71" t="s">
        <v>170</v>
      </c>
      <c r="E21" s="42">
        <v>5</v>
      </c>
      <c r="F21" s="42">
        <v>5004846.5</v>
      </c>
      <c r="G21" s="42">
        <v>1.5976254310859275</v>
      </c>
      <c r="H21" s="37" t="s">
        <v>202</v>
      </c>
    </row>
    <row r="22" spans="1:8" s="28" customFormat="1" ht="30" x14ac:dyDescent="0.25">
      <c r="A22" s="71" t="s">
        <v>307</v>
      </c>
      <c r="B22" s="71" t="s">
        <v>43</v>
      </c>
      <c r="C22" s="71" t="s">
        <v>169</v>
      </c>
      <c r="D22" s="71" t="s">
        <v>170</v>
      </c>
      <c r="E22" s="42">
        <v>5</v>
      </c>
      <c r="F22" s="42">
        <v>4802689</v>
      </c>
      <c r="G22" s="42">
        <v>1.533093589183333</v>
      </c>
      <c r="H22" s="37" t="s">
        <v>202</v>
      </c>
    </row>
    <row r="23" spans="1:8" s="28" customFormat="1" ht="30" x14ac:dyDescent="0.25">
      <c r="A23" s="71" t="s">
        <v>308</v>
      </c>
      <c r="B23" s="71" t="s">
        <v>59</v>
      </c>
      <c r="C23" s="71" t="s">
        <v>171</v>
      </c>
      <c r="D23" s="71" t="s">
        <v>172</v>
      </c>
      <c r="E23" s="42">
        <v>13</v>
      </c>
      <c r="F23" s="42">
        <v>13076102</v>
      </c>
      <c r="G23" s="42">
        <v>4.1740966670353545</v>
      </c>
      <c r="H23" s="37" t="s">
        <v>202</v>
      </c>
    </row>
    <row r="24" spans="1:8" s="28" customFormat="1" ht="30" x14ac:dyDescent="0.25">
      <c r="A24" s="71" t="s">
        <v>309</v>
      </c>
      <c r="B24" s="71" t="s">
        <v>494</v>
      </c>
      <c r="C24" s="71" t="s">
        <v>171</v>
      </c>
      <c r="D24" s="71" t="s">
        <v>172</v>
      </c>
      <c r="E24" s="42">
        <v>6</v>
      </c>
      <c r="F24" s="42">
        <v>6109664.4000000004</v>
      </c>
      <c r="G24" s="42">
        <v>1.9503006177792559</v>
      </c>
      <c r="H24" s="37" t="s">
        <v>202</v>
      </c>
    </row>
    <row r="25" spans="1:8" s="28" customFormat="1" ht="30" x14ac:dyDescent="0.25">
      <c r="A25" s="71" t="s">
        <v>495</v>
      </c>
      <c r="B25" s="71" t="s">
        <v>496</v>
      </c>
      <c r="C25" s="71" t="s">
        <v>171</v>
      </c>
      <c r="D25" s="71" t="s">
        <v>172</v>
      </c>
      <c r="E25" s="42">
        <v>5</v>
      </c>
      <c r="F25" s="42">
        <v>5209308.5</v>
      </c>
      <c r="G25" s="42">
        <v>1.6628929055011152</v>
      </c>
      <c r="H25" s="37" t="s">
        <v>202</v>
      </c>
    </row>
    <row r="26" spans="1:8" s="28" customFormat="1" ht="30" x14ac:dyDescent="0.25">
      <c r="A26" s="71" t="s">
        <v>310</v>
      </c>
      <c r="B26" s="71" t="s">
        <v>497</v>
      </c>
      <c r="C26" s="71" t="s">
        <v>171</v>
      </c>
      <c r="D26" s="71" t="s">
        <v>172</v>
      </c>
      <c r="E26" s="42">
        <v>30</v>
      </c>
      <c r="F26" s="42">
        <v>3032457</v>
      </c>
      <c r="G26" s="42">
        <v>0.96800779441977658</v>
      </c>
      <c r="H26" s="37" t="s">
        <v>202</v>
      </c>
    </row>
    <row r="27" spans="1:8" s="28" customFormat="1" ht="30" x14ac:dyDescent="0.25">
      <c r="A27" s="71" t="s">
        <v>311</v>
      </c>
      <c r="B27" s="71" t="s">
        <v>61</v>
      </c>
      <c r="C27" s="71" t="s">
        <v>171</v>
      </c>
      <c r="D27" s="71" t="s">
        <v>172</v>
      </c>
      <c r="E27" s="42">
        <v>3</v>
      </c>
      <c r="F27" s="42">
        <v>3023183.4</v>
      </c>
      <c r="G27" s="42">
        <v>0.96504751597812632</v>
      </c>
      <c r="H27" s="37" t="s">
        <v>202</v>
      </c>
    </row>
    <row r="28" spans="1:8" s="28" customFormat="1" ht="30" x14ac:dyDescent="0.25">
      <c r="A28" s="71" t="s">
        <v>498</v>
      </c>
      <c r="B28" s="71" t="s">
        <v>499</v>
      </c>
      <c r="C28" s="71" t="s">
        <v>171</v>
      </c>
      <c r="D28" s="71" t="s">
        <v>172</v>
      </c>
      <c r="E28" s="42">
        <v>3</v>
      </c>
      <c r="F28" s="42">
        <v>2899447.8</v>
      </c>
      <c r="G28" s="42">
        <v>0.92554917346339072</v>
      </c>
      <c r="H28" s="37" t="s">
        <v>202</v>
      </c>
    </row>
    <row r="29" spans="1:8" s="28" customFormat="1" ht="30" x14ac:dyDescent="0.25">
      <c r="A29" s="71" t="s">
        <v>312</v>
      </c>
      <c r="B29" s="71" t="s">
        <v>60</v>
      </c>
      <c r="C29" s="71" t="s">
        <v>171</v>
      </c>
      <c r="D29" s="71" t="s">
        <v>172</v>
      </c>
      <c r="E29" s="42">
        <v>2</v>
      </c>
      <c r="F29" s="42">
        <v>2016230.2</v>
      </c>
      <c r="G29" s="42">
        <v>0.64361227511042862</v>
      </c>
      <c r="H29" s="37" t="s">
        <v>202</v>
      </c>
    </row>
    <row r="30" spans="1:8" s="28" customFormat="1" ht="30" x14ac:dyDescent="0.25">
      <c r="A30" s="71" t="s">
        <v>429</v>
      </c>
      <c r="B30" s="71" t="s">
        <v>500</v>
      </c>
      <c r="C30" s="71" t="s">
        <v>171</v>
      </c>
      <c r="D30" s="71" t="s">
        <v>172</v>
      </c>
      <c r="E30" s="42">
        <v>2</v>
      </c>
      <c r="F30" s="42">
        <v>1919815.2</v>
      </c>
      <c r="G30" s="42">
        <v>0.61283509624227561</v>
      </c>
      <c r="H30" s="37" t="s">
        <v>202</v>
      </c>
    </row>
    <row r="31" spans="1:8" s="28" customFormat="1" ht="30" x14ac:dyDescent="0.25">
      <c r="A31" s="71" t="s">
        <v>313</v>
      </c>
      <c r="B31" s="71" t="s">
        <v>501</v>
      </c>
      <c r="C31" s="71" t="s">
        <v>171</v>
      </c>
      <c r="D31" s="71" t="s">
        <v>172</v>
      </c>
      <c r="E31" s="42">
        <v>2</v>
      </c>
      <c r="F31" s="42">
        <v>1901598.4</v>
      </c>
      <c r="G31" s="42">
        <v>0.60702000821649771</v>
      </c>
      <c r="H31" s="37" t="s">
        <v>202</v>
      </c>
    </row>
    <row r="32" spans="1:8" s="28" customFormat="1" ht="30" x14ac:dyDescent="0.25">
      <c r="A32" s="71" t="s">
        <v>314</v>
      </c>
      <c r="B32" s="71" t="s">
        <v>62</v>
      </c>
      <c r="C32" s="71" t="s">
        <v>171</v>
      </c>
      <c r="D32" s="71" t="s">
        <v>172</v>
      </c>
      <c r="E32" s="42">
        <v>1</v>
      </c>
      <c r="F32" s="42">
        <v>1011412.5</v>
      </c>
      <c r="G32" s="42">
        <v>0.32285871930701487</v>
      </c>
      <c r="H32" s="37" t="s">
        <v>202</v>
      </c>
    </row>
    <row r="33" spans="1:8" s="28" customFormat="1" ht="30" x14ac:dyDescent="0.25">
      <c r="A33" s="71" t="s">
        <v>315</v>
      </c>
      <c r="B33" s="71" t="s">
        <v>502</v>
      </c>
      <c r="C33" s="71" t="s">
        <v>171</v>
      </c>
      <c r="D33" s="71" t="s">
        <v>172</v>
      </c>
      <c r="E33" s="42">
        <v>1</v>
      </c>
      <c r="F33" s="42">
        <v>1005474.2</v>
      </c>
      <c r="G33" s="42">
        <v>0.32096312089107593</v>
      </c>
      <c r="H33" s="37" t="s">
        <v>202</v>
      </c>
    </row>
    <row r="34" spans="1:8" s="28" customFormat="1" x14ac:dyDescent="0.25">
      <c r="A34" s="71" t="s">
        <v>317</v>
      </c>
      <c r="B34" s="71" t="s">
        <v>66</v>
      </c>
      <c r="C34" s="71" t="s">
        <v>208</v>
      </c>
      <c r="D34" s="71" t="s">
        <v>209</v>
      </c>
      <c r="E34" s="42">
        <v>10</v>
      </c>
      <c r="F34" s="42">
        <v>10667014</v>
      </c>
      <c r="G34" s="42">
        <v>3.4050780258994204</v>
      </c>
      <c r="H34" s="37" t="s">
        <v>202</v>
      </c>
    </row>
    <row r="35" spans="1:8" s="28" customFormat="1" x14ac:dyDescent="0.25">
      <c r="A35" s="71" t="s">
        <v>316</v>
      </c>
      <c r="B35" s="71" t="s">
        <v>46</v>
      </c>
      <c r="C35" s="71" t="s">
        <v>208</v>
      </c>
      <c r="D35" s="71" t="s">
        <v>209</v>
      </c>
      <c r="E35" s="42">
        <v>8</v>
      </c>
      <c r="F35" s="42">
        <v>7882380.7999999998</v>
      </c>
      <c r="G35" s="42">
        <v>2.5161794719545219</v>
      </c>
      <c r="H35" s="37" t="s">
        <v>202</v>
      </c>
    </row>
    <row r="36" spans="1:8" s="28" customFormat="1" x14ac:dyDescent="0.25">
      <c r="A36" s="71" t="s">
        <v>503</v>
      </c>
      <c r="B36" s="71" t="s">
        <v>504</v>
      </c>
      <c r="C36" s="71" t="s">
        <v>208</v>
      </c>
      <c r="D36" s="71" t="s">
        <v>209</v>
      </c>
      <c r="E36" s="42">
        <v>5</v>
      </c>
      <c r="F36" s="42">
        <v>5389008.5</v>
      </c>
      <c r="G36" s="42">
        <v>1.720255961484179</v>
      </c>
      <c r="H36" s="37" t="s">
        <v>202</v>
      </c>
    </row>
    <row r="37" spans="1:8" s="28" customFormat="1" x14ac:dyDescent="0.25">
      <c r="A37" s="71" t="s">
        <v>318</v>
      </c>
      <c r="B37" s="71" t="s">
        <v>51</v>
      </c>
      <c r="C37" s="71" t="s">
        <v>208</v>
      </c>
      <c r="D37" s="71" t="s">
        <v>209</v>
      </c>
      <c r="E37" s="42">
        <v>5</v>
      </c>
      <c r="F37" s="42">
        <v>4993806</v>
      </c>
      <c r="G37" s="42">
        <v>1.5941011304761277</v>
      </c>
      <c r="H37" s="37" t="s">
        <v>202</v>
      </c>
    </row>
    <row r="38" spans="1:8" s="28" customFormat="1" ht="30" x14ac:dyDescent="0.25">
      <c r="A38" s="71" t="s">
        <v>319</v>
      </c>
      <c r="B38" s="71" t="s">
        <v>210</v>
      </c>
      <c r="C38" s="71" t="s">
        <v>173</v>
      </c>
      <c r="D38" s="71" t="s">
        <v>174</v>
      </c>
      <c r="E38" s="42">
        <v>14</v>
      </c>
      <c r="F38" s="42">
        <v>14092547</v>
      </c>
      <c r="G38" s="42">
        <v>4.4985618392039992</v>
      </c>
      <c r="H38" s="37" t="s">
        <v>202</v>
      </c>
    </row>
    <row r="39" spans="1:8" s="28" customFormat="1" x14ac:dyDescent="0.25">
      <c r="A39" s="71" t="s">
        <v>399</v>
      </c>
      <c r="B39" s="71" t="s">
        <v>400</v>
      </c>
      <c r="C39" s="71" t="s">
        <v>173</v>
      </c>
      <c r="D39" s="71" t="s">
        <v>174</v>
      </c>
      <c r="E39" s="42">
        <v>10</v>
      </c>
      <c r="F39" s="42">
        <v>10336673</v>
      </c>
      <c r="G39" s="42">
        <v>3.2996280021014166</v>
      </c>
      <c r="H39" s="37" t="s">
        <v>202</v>
      </c>
    </row>
    <row r="40" spans="1:8" s="28" customFormat="1" x14ac:dyDescent="0.25">
      <c r="A40" s="71" t="s">
        <v>320</v>
      </c>
      <c r="B40" s="71" t="s">
        <v>211</v>
      </c>
      <c r="C40" s="71" t="s">
        <v>173</v>
      </c>
      <c r="D40" s="71" t="s">
        <v>174</v>
      </c>
      <c r="E40" s="42">
        <v>7</v>
      </c>
      <c r="F40" s="42">
        <v>6936013.7000000002</v>
      </c>
      <c r="G40" s="42">
        <v>2.2140842636193536</v>
      </c>
      <c r="H40" s="37" t="s">
        <v>202</v>
      </c>
    </row>
    <row r="41" spans="1:8" s="28" customFormat="1" x14ac:dyDescent="0.25">
      <c r="A41" s="71" t="s">
        <v>321</v>
      </c>
      <c r="B41" s="71" t="s">
        <v>68</v>
      </c>
      <c r="C41" s="71" t="s">
        <v>173</v>
      </c>
      <c r="D41" s="71" t="s">
        <v>174</v>
      </c>
      <c r="E41" s="42">
        <v>6</v>
      </c>
      <c r="F41" s="42">
        <v>6307862.4000000004</v>
      </c>
      <c r="G41" s="42">
        <v>2.0135685252346329</v>
      </c>
      <c r="H41" s="37" t="s">
        <v>202</v>
      </c>
    </row>
    <row r="42" spans="1:8" s="28" customFormat="1" x14ac:dyDescent="0.25">
      <c r="A42" s="71" t="s">
        <v>322</v>
      </c>
      <c r="B42" s="71" t="s">
        <v>212</v>
      </c>
      <c r="C42" s="71" t="s">
        <v>173</v>
      </c>
      <c r="D42" s="71" t="s">
        <v>174</v>
      </c>
      <c r="E42" s="42">
        <v>6</v>
      </c>
      <c r="F42" s="42">
        <v>5944115.4000000004</v>
      </c>
      <c r="G42" s="42">
        <v>1.8974547827489818</v>
      </c>
      <c r="H42" s="37" t="s">
        <v>202</v>
      </c>
    </row>
    <row r="43" spans="1:8" s="28" customFormat="1" x14ac:dyDescent="0.25">
      <c r="A43" s="71" t="s">
        <v>444</v>
      </c>
      <c r="B43" s="71" t="s">
        <v>445</v>
      </c>
      <c r="C43" s="71" t="s">
        <v>173</v>
      </c>
      <c r="D43" s="71" t="s">
        <v>174</v>
      </c>
      <c r="E43" s="42">
        <v>5</v>
      </c>
      <c r="F43" s="42">
        <v>5562653</v>
      </c>
      <c r="G43" s="42">
        <v>1.7756860069747249</v>
      </c>
      <c r="H43" s="37" t="s">
        <v>202</v>
      </c>
    </row>
    <row r="44" spans="1:8" s="28" customFormat="1" x14ac:dyDescent="0.25">
      <c r="A44" s="71" t="s">
        <v>324</v>
      </c>
      <c r="B44" s="71" t="s">
        <v>55</v>
      </c>
      <c r="C44" s="71" t="s">
        <v>173</v>
      </c>
      <c r="D44" s="71" t="s">
        <v>174</v>
      </c>
      <c r="E44" s="42">
        <v>5</v>
      </c>
      <c r="F44" s="42">
        <v>5051536</v>
      </c>
      <c r="G44" s="42">
        <v>1.6125294511322341</v>
      </c>
      <c r="H44" s="37" t="s">
        <v>202</v>
      </c>
    </row>
    <row r="45" spans="1:8" s="28" customFormat="1" x14ac:dyDescent="0.25">
      <c r="A45" s="71" t="s">
        <v>323</v>
      </c>
      <c r="B45" s="71" t="s">
        <v>213</v>
      </c>
      <c r="C45" s="71" t="s">
        <v>173</v>
      </c>
      <c r="D45" s="71" t="s">
        <v>174</v>
      </c>
      <c r="E45" s="42">
        <v>50</v>
      </c>
      <c r="F45" s="42">
        <v>5015010</v>
      </c>
      <c r="G45" s="42">
        <v>1.6008697795527271</v>
      </c>
      <c r="H45" s="37" t="s">
        <v>202</v>
      </c>
    </row>
    <row r="46" spans="1:8" s="28" customFormat="1" x14ac:dyDescent="0.25">
      <c r="A46" s="71" t="s">
        <v>325</v>
      </c>
      <c r="B46" s="71" t="s">
        <v>47</v>
      </c>
      <c r="C46" s="71" t="s">
        <v>173</v>
      </c>
      <c r="D46" s="71" t="s">
        <v>174</v>
      </c>
      <c r="E46" s="42">
        <v>5</v>
      </c>
      <c r="F46" s="42">
        <v>4990302.5</v>
      </c>
      <c r="G46" s="42">
        <v>1.5929827583746436</v>
      </c>
      <c r="H46" s="37" t="s">
        <v>202</v>
      </c>
    </row>
    <row r="47" spans="1:8" s="28" customFormat="1" x14ac:dyDescent="0.25">
      <c r="A47" s="71" t="s">
        <v>326</v>
      </c>
      <c r="B47" s="71" t="s">
        <v>63</v>
      </c>
      <c r="C47" s="71" t="s">
        <v>173</v>
      </c>
      <c r="D47" s="71" t="s">
        <v>174</v>
      </c>
      <c r="E47" s="42">
        <v>5000</v>
      </c>
      <c r="F47" s="42">
        <v>4886000</v>
      </c>
      <c r="G47" s="42">
        <v>1.559687765905676</v>
      </c>
      <c r="H47" s="37" t="s">
        <v>202</v>
      </c>
    </row>
    <row r="48" spans="1:8" s="28" customFormat="1" x14ac:dyDescent="0.25">
      <c r="A48" s="71" t="s">
        <v>329</v>
      </c>
      <c r="B48" s="71" t="s">
        <v>49</v>
      </c>
      <c r="C48" s="71" t="s">
        <v>173</v>
      </c>
      <c r="D48" s="71" t="s">
        <v>174</v>
      </c>
      <c r="E48" s="42">
        <v>4</v>
      </c>
      <c r="F48" s="42">
        <v>4006427.2</v>
      </c>
      <c r="G48" s="42">
        <v>1.278914344828435</v>
      </c>
      <c r="H48" s="37" t="s">
        <v>202</v>
      </c>
    </row>
    <row r="49" spans="1:8" s="28" customFormat="1" x14ac:dyDescent="0.25">
      <c r="A49" s="71" t="s">
        <v>328</v>
      </c>
      <c r="B49" s="71" t="s">
        <v>214</v>
      </c>
      <c r="C49" s="71" t="s">
        <v>173</v>
      </c>
      <c r="D49" s="71" t="s">
        <v>174</v>
      </c>
      <c r="E49" s="42">
        <v>4</v>
      </c>
      <c r="F49" s="42">
        <v>3995840.8</v>
      </c>
      <c r="G49" s="42">
        <v>1.2755350000545946</v>
      </c>
      <c r="H49" s="37" t="s">
        <v>202</v>
      </c>
    </row>
    <row r="50" spans="1:8" s="28" customFormat="1" ht="30" x14ac:dyDescent="0.25">
      <c r="A50" s="71" t="s">
        <v>327</v>
      </c>
      <c r="B50" s="71" t="s">
        <v>58</v>
      </c>
      <c r="C50" s="71" t="s">
        <v>173</v>
      </c>
      <c r="D50" s="71" t="s">
        <v>174</v>
      </c>
      <c r="E50" s="42">
        <v>4</v>
      </c>
      <c r="F50" s="42">
        <v>3993816.8</v>
      </c>
      <c r="G50" s="42">
        <v>1.2748889075375678</v>
      </c>
      <c r="H50" s="37" t="s">
        <v>202</v>
      </c>
    </row>
    <row r="51" spans="1:8" s="28" customFormat="1" x14ac:dyDescent="0.25">
      <c r="A51" s="71" t="s">
        <v>505</v>
      </c>
      <c r="B51" s="71" t="s">
        <v>506</v>
      </c>
      <c r="C51" s="71" t="s">
        <v>173</v>
      </c>
      <c r="D51" s="71" t="s">
        <v>174</v>
      </c>
      <c r="E51" s="42">
        <v>4</v>
      </c>
      <c r="F51" s="42">
        <v>3727008.8</v>
      </c>
      <c r="G51" s="42">
        <v>1.1897196129313947</v>
      </c>
      <c r="H51" s="37" t="s">
        <v>202</v>
      </c>
    </row>
    <row r="52" spans="1:8" s="28" customFormat="1" x14ac:dyDescent="0.25">
      <c r="A52" s="71" t="s">
        <v>448</v>
      </c>
      <c r="B52" s="71" t="s">
        <v>449</v>
      </c>
      <c r="C52" s="71" t="s">
        <v>173</v>
      </c>
      <c r="D52" s="71" t="s">
        <v>174</v>
      </c>
      <c r="E52" s="42">
        <v>3</v>
      </c>
      <c r="F52" s="42">
        <v>3368269.5</v>
      </c>
      <c r="G52" s="42">
        <v>1.075204406758745</v>
      </c>
      <c r="H52" s="37" t="s">
        <v>202</v>
      </c>
    </row>
    <row r="53" spans="1:8" s="28" customFormat="1" x14ac:dyDescent="0.25">
      <c r="A53" s="71" t="s">
        <v>507</v>
      </c>
      <c r="B53" s="71" t="s">
        <v>508</v>
      </c>
      <c r="C53" s="71" t="s">
        <v>173</v>
      </c>
      <c r="D53" s="71" t="s">
        <v>174</v>
      </c>
      <c r="E53" s="42">
        <v>3</v>
      </c>
      <c r="F53" s="42">
        <v>3030232.2</v>
      </c>
      <c r="G53" s="42">
        <v>0.96729760339612003</v>
      </c>
      <c r="H53" s="37" t="s">
        <v>202</v>
      </c>
    </row>
    <row r="54" spans="1:8" s="28" customFormat="1" x14ac:dyDescent="0.25">
      <c r="A54" s="71" t="s">
        <v>330</v>
      </c>
      <c r="B54" s="71" t="s">
        <v>215</v>
      </c>
      <c r="C54" s="71" t="s">
        <v>173</v>
      </c>
      <c r="D54" s="71" t="s">
        <v>174</v>
      </c>
      <c r="E54" s="42">
        <v>3</v>
      </c>
      <c r="F54" s="42">
        <v>2986700.4</v>
      </c>
      <c r="G54" s="42">
        <v>0.95340157067244968</v>
      </c>
      <c r="H54" s="37" t="s">
        <v>202</v>
      </c>
    </row>
    <row r="55" spans="1:8" s="28" customFormat="1" ht="30" x14ac:dyDescent="0.25">
      <c r="A55" s="71" t="s">
        <v>331</v>
      </c>
      <c r="B55" s="71" t="s">
        <v>54</v>
      </c>
      <c r="C55" s="71" t="s">
        <v>173</v>
      </c>
      <c r="D55" s="71" t="s">
        <v>174</v>
      </c>
      <c r="E55" s="42">
        <v>3</v>
      </c>
      <c r="F55" s="42">
        <v>2975196.9</v>
      </c>
      <c r="G55" s="42">
        <v>0.94972947320722323</v>
      </c>
      <c r="H55" s="37" t="s">
        <v>202</v>
      </c>
    </row>
    <row r="56" spans="1:8" s="28" customFormat="1" x14ac:dyDescent="0.25">
      <c r="A56" s="71" t="s">
        <v>332</v>
      </c>
      <c r="B56" s="71" t="s">
        <v>45</v>
      </c>
      <c r="C56" s="71" t="s">
        <v>173</v>
      </c>
      <c r="D56" s="71" t="s">
        <v>174</v>
      </c>
      <c r="E56" s="42">
        <v>3</v>
      </c>
      <c r="F56" s="42">
        <v>2859930</v>
      </c>
      <c r="G56" s="42">
        <v>0.91293447244097836</v>
      </c>
      <c r="H56" s="37" t="s">
        <v>202</v>
      </c>
    </row>
    <row r="57" spans="1:8" s="28" customFormat="1" ht="30" x14ac:dyDescent="0.25">
      <c r="A57" s="71" t="s">
        <v>401</v>
      </c>
      <c r="B57" s="71" t="s">
        <v>402</v>
      </c>
      <c r="C57" s="71" t="s">
        <v>173</v>
      </c>
      <c r="D57" s="71" t="s">
        <v>174</v>
      </c>
      <c r="E57" s="42">
        <v>2</v>
      </c>
      <c r="F57" s="42">
        <v>2163467</v>
      </c>
      <c r="G57" s="42">
        <v>0.69061256893996215</v>
      </c>
      <c r="H57" s="37" t="s">
        <v>202</v>
      </c>
    </row>
    <row r="58" spans="1:8" s="28" customFormat="1" x14ac:dyDescent="0.25">
      <c r="A58" s="71" t="s">
        <v>333</v>
      </c>
      <c r="B58" s="71" t="s">
        <v>67</v>
      </c>
      <c r="C58" s="71" t="s">
        <v>173</v>
      </c>
      <c r="D58" s="71" t="s">
        <v>174</v>
      </c>
      <c r="E58" s="42">
        <v>2</v>
      </c>
      <c r="F58" s="42">
        <v>2089343.2</v>
      </c>
      <c r="G58" s="42">
        <v>0.66695109042534095</v>
      </c>
      <c r="H58" s="37" t="s">
        <v>202</v>
      </c>
    </row>
    <row r="59" spans="1:8" s="28" customFormat="1" ht="30" x14ac:dyDescent="0.25">
      <c r="A59" s="71" t="s">
        <v>403</v>
      </c>
      <c r="B59" s="71" t="s">
        <v>404</v>
      </c>
      <c r="C59" s="71" t="s">
        <v>173</v>
      </c>
      <c r="D59" s="71" t="s">
        <v>174</v>
      </c>
      <c r="E59" s="42">
        <v>2000</v>
      </c>
      <c r="F59" s="42">
        <v>2074000</v>
      </c>
      <c r="G59" s="42">
        <v>0.66205330055021949</v>
      </c>
      <c r="H59" s="37" t="s">
        <v>202</v>
      </c>
    </row>
    <row r="60" spans="1:8" s="28" customFormat="1" x14ac:dyDescent="0.25">
      <c r="A60" s="71" t="s">
        <v>335</v>
      </c>
      <c r="B60" s="71" t="s">
        <v>56</v>
      </c>
      <c r="C60" s="71" t="s">
        <v>173</v>
      </c>
      <c r="D60" s="71" t="s">
        <v>174</v>
      </c>
      <c r="E60" s="42">
        <v>2</v>
      </c>
      <c r="F60" s="42">
        <v>2019770.4</v>
      </c>
      <c r="G60" s="42">
        <v>0.64474236242701877</v>
      </c>
      <c r="H60" s="37" t="s">
        <v>202</v>
      </c>
    </row>
    <row r="61" spans="1:8" s="28" customFormat="1" x14ac:dyDescent="0.25">
      <c r="A61" s="71" t="s">
        <v>334</v>
      </c>
      <c r="B61" s="71" t="s">
        <v>216</v>
      </c>
      <c r="C61" s="71" t="s">
        <v>173</v>
      </c>
      <c r="D61" s="71" t="s">
        <v>174</v>
      </c>
      <c r="E61" s="42">
        <v>2</v>
      </c>
      <c r="F61" s="42">
        <v>2016184.4</v>
      </c>
      <c r="G61" s="42">
        <v>0.64359765503272126</v>
      </c>
      <c r="H61" s="37" t="s">
        <v>202</v>
      </c>
    </row>
    <row r="62" spans="1:8" s="28" customFormat="1" x14ac:dyDescent="0.25">
      <c r="A62" s="71" t="s">
        <v>336</v>
      </c>
      <c r="B62" s="71" t="s">
        <v>217</v>
      </c>
      <c r="C62" s="71" t="s">
        <v>173</v>
      </c>
      <c r="D62" s="71" t="s">
        <v>174</v>
      </c>
      <c r="E62" s="42">
        <v>2</v>
      </c>
      <c r="F62" s="42">
        <v>2001926.2</v>
      </c>
      <c r="G62" s="42">
        <v>0.63904621416005725</v>
      </c>
      <c r="H62" s="37" t="s">
        <v>202</v>
      </c>
    </row>
    <row r="63" spans="1:8" s="28" customFormat="1" ht="30" x14ac:dyDescent="0.25">
      <c r="A63" s="71" t="s">
        <v>438</v>
      </c>
      <c r="B63" s="71" t="s">
        <v>439</v>
      </c>
      <c r="C63" s="71" t="s">
        <v>173</v>
      </c>
      <c r="D63" s="71" t="s">
        <v>174</v>
      </c>
      <c r="E63" s="42">
        <v>2000</v>
      </c>
      <c r="F63" s="42">
        <v>1941600</v>
      </c>
      <c r="G63" s="42">
        <v>0.61978914578028255</v>
      </c>
      <c r="H63" s="37" t="s">
        <v>202</v>
      </c>
    </row>
    <row r="64" spans="1:8" s="28" customFormat="1" x14ac:dyDescent="0.25">
      <c r="A64" s="71" t="s">
        <v>337</v>
      </c>
      <c r="B64" s="71" t="s">
        <v>218</v>
      </c>
      <c r="C64" s="71" t="s">
        <v>173</v>
      </c>
      <c r="D64" s="71" t="s">
        <v>174</v>
      </c>
      <c r="E64" s="42">
        <v>2</v>
      </c>
      <c r="F64" s="42">
        <v>1899004.6</v>
      </c>
      <c r="G64" s="42">
        <v>0.60619202661043847</v>
      </c>
      <c r="H64" s="37" t="s">
        <v>202</v>
      </c>
    </row>
    <row r="65" spans="1:8" s="28" customFormat="1" x14ac:dyDescent="0.25">
      <c r="A65" s="71" t="s">
        <v>436</v>
      </c>
      <c r="B65" s="71" t="s">
        <v>437</v>
      </c>
      <c r="C65" s="71" t="s">
        <v>173</v>
      </c>
      <c r="D65" s="71" t="s">
        <v>174</v>
      </c>
      <c r="E65" s="42">
        <v>1</v>
      </c>
      <c r="F65" s="42">
        <v>1089189.8</v>
      </c>
      <c r="G65" s="42">
        <v>0.34768645227369016</v>
      </c>
      <c r="H65" s="37" t="s">
        <v>202</v>
      </c>
    </row>
    <row r="66" spans="1:8" s="28" customFormat="1" x14ac:dyDescent="0.25">
      <c r="A66" s="71" t="s">
        <v>442</v>
      </c>
      <c r="B66" s="71" t="s">
        <v>443</v>
      </c>
      <c r="C66" s="71" t="s">
        <v>173</v>
      </c>
      <c r="D66" s="71" t="s">
        <v>174</v>
      </c>
      <c r="E66" s="42">
        <v>1</v>
      </c>
      <c r="F66" s="42">
        <v>1074643.3999999999</v>
      </c>
      <c r="G66" s="42">
        <v>0.34304301344479732</v>
      </c>
      <c r="H66" s="37" t="s">
        <v>202</v>
      </c>
    </row>
    <row r="67" spans="1:8" s="28" customFormat="1" x14ac:dyDescent="0.25">
      <c r="A67" s="71" t="s">
        <v>446</v>
      </c>
      <c r="B67" s="71" t="s">
        <v>447</v>
      </c>
      <c r="C67" s="71" t="s">
        <v>173</v>
      </c>
      <c r="D67" s="71" t="s">
        <v>174</v>
      </c>
      <c r="E67" s="42">
        <v>1</v>
      </c>
      <c r="F67" s="42">
        <v>1067408.3999999999</v>
      </c>
      <c r="G67" s="42">
        <v>0.34073348806896275</v>
      </c>
      <c r="H67" s="37" t="s">
        <v>202</v>
      </c>
    </row>
    <row r="68" spans="1:8" s="28" customFormat="1" x14ac:dyDescent="0.25">
      <c r="A68" s="71" t="s">
        <v>338</v>
      </c>
      <c r="B68" s="71" t="s">
        <v>65</v>
      </c>
      <c r="C68" s="71" t="s">
        <v>173</v>
      </c>
      <c r="D68" s="71" t="s">
        <v>174</v>
      </c>
      <c r="E68" s="42">
        <v>1</v>
      </c>
      <c r="F68" s="42">
        <v>1042274.8</v>
      </c>
      <c r="G68" s="42">
        <v>0.33271044909369329</v>
      </c>
      <c r="H68" s="37" t="s">
        <v>202</v>
      </c>
    </row>
    <row r="69" spans="1:8" s="28" customFormat="1" x14ac:dyDescent="0.25">
      <c r="A69" s="71" t="s">
        <v>339</v>
      </c>
      <c r="B69" s="71" t="s">
        <v>64</v>
      </c>
      <c r="C69" s="71" t="s">
        <v>173</v>
      </c>
      <c r="D69" s="71" t="s">
        <v>174</v>
      </c>
      <c r="E69" s="42">
        <v>1</v>
      </c>
      <c r="F69" s="42">
        <v>1037628.2</v>
      </c>
      <c r="G69" s="42">
        <v>0.33122718155929759</v>
      </c>
      <c r="H69" s="37" t="s">
        <v>202</v>
      </c>
    </row>
    <row r="70" spans="1:8" s="28" customFormat="1" x14ac:dyDescent="0.25">
      <c r="A70" s="71" t="s">
        <v>341</v>
      </c>
      <c r="B70" s="71" t="s">
        <v>219</v>
      </c>
      <c r="C70" s="71" t="s">
        <v>173</v>
      </c>
      <c r="D70" s="71" t="s">
        <v>174</v>
      </c>
      <c r="E70" s="42">
        <v>1</v>
      </c>
      <c r="F70" s="42">
        <v>1002147.7</v>
      </c>
      <c r="G70" s="42">
        <v>0.31990124996326474</v>
      </c>
      <c r="H70" s="37" t="s">
        <v>202</v>
      </c>
    </row>
    <row r="71" spans="1:8" s="28" customFormat="1" x14ac:dyDescent="0.25">
      <c r="A71" s="71" t="s">
        <v>340</v>
      </c>
      <c r="B71" s="71" t="s">
        <v>53</v>
      </c>
      <c r="C71" s="71" t="s">
        <v>173</v>
      </c>
      <c r="D71" s="71" t="s">
        <v>174</v>
      </c>
      <c r="E71" s="42">
        <v>1</v>
      </c>
      <c r="F71" s="42">
        <v>1000210.7</v>
      </c>
      <c r="G71" s="42">
        <v>0.31928292920956863</v>
      </c>
      <c r="H71" s="37" t="s">
        <v>202</v>
      </c>
    </row>
    <row r="72" spans="1:8" s="28" customFormat="1" x14ac:dyDescent="0.25">
      <c r="A72" s="71" t="s">
        <v>509</v>
      </c>
      <c r="B72" s="71" t="s">
        <v>510</v>
      </c>
      <c r="C72" s="71" t="s">
        <v>173</v>
      </c>
      <c r="D72" s="71" t="s">
        <v>174</v>
      </c>
      <c r="E72" s="42">
        <v>1</v>
      </c>
      <c r="F72" s="42">
        <v>996968.4</v>
      </c>
      <c r="G72" s="42">
        <v>0.31824793624121089</v>
      </c>
      <c r="H72" s="37" t="s">
        <v>202</v>
      </c>
    </row>
    <row r="73" spans="1:8" s="28" customFormat="1" x14ac:dyDescent="0.25">
      <c r="A73" s="71" t="s">
        <v>342</v>
      </c>
      <c r="B73" s="71" t="s">
        <v>220</v>
      </c>
      <c r="C73" s="71" t="s">
        <v>173</v>
      </c>
      <c r="D73" s="71" t="s">
        <v>174</v>
      </c>
      <c r="E73" s="42">
        <v>1</v>
      </c>
      <c r="F73" s="42">
        <v>965513.5</v>
      </c>
      <c r="G73" s="42">
        <v>0.30820703924821324</v>
      </c>
      <c r="H73" s="37" t="s">
        <v>202</v>
      </c>
    </row>
    <row r="74" spans="1:8" s="28" customFormat="1" x14ac:dyDescent="0.25">
      <c r="A74" s="73"/>
      <c r="B74" s="73"/>
      <c r="C74" s="73"/>
      <c r="D74" s="73"/>
      <c r="E74" s="42"/>
      <c r="F74" s="42"/>
      <c r="G74" s="42"/>
      <c r="H74" s="37"/>
    </row>
    <row r="75" spans="1:8" s="28" customFormat="1" x14ac:dyDescent="0.25">
      <c r="A75" s="70" t="s">
        <v>181</v>
      </c>
      <c r="B75" s="71"/>
      <c r="C75" s="71"/>
      <c r="D75" s="71"/>
      <c r="E75" s="42"/>
      <c r="F75" s="42"/>
      <c r="G75" s="42"/>
      <c r="H75" s="71"/>
    </row>
    <row r="76" spans="1:8" s="28" customFormat="1" x14ac:dyDescent="0.25">
      <c r="A76" s="71" t="s">
        <v>182</v>
      </c>
      <c r="B76" s="71"/>
      <c r="C76" s="71"/>
      <c r="D76" s="71"/>
      <c r="E76" s="42"/>
      <c r="F76" s="42"/>
      <c r="G76" s="42"/>
      <c r="H76" s="71"/>
    </row>
    <row r="77" spans="1:8" s="28" customFormat="1" ht="30" x14ac:dyDescent="0.25">
      <c r="A77" s="90" t="s">
        <v>297</v>
      </c>
      <c r="B77" s="71" t="s">
        <v>183</v>
      </c>
      <c r="C77" s="71" t="s">
        <v>184</v>
      </c>
      <c r="D77" s="71" t="s">
        <v>185</v>
      </c>
      <c r="E77" s="42">
        <v>12945.019</v>
      </c>
      <c r="F77" s="42">
        <v>15680385.66</v>
      </c>
      <c r="G77" s="42">
        <v>5.0054248216505934</v>
      </c>
      <c r="H77" s="71"/>
    </row>
    <row r="78" spans="1:8" s="28" customFormat="1" ht="30" x14ac:dyDescent="0.25">
      <c r="A78" s="90" t="s">
        <v>343</v>
      </c>
      <c r="B78" s="71" t="s">
        <v>221</v>
      </c>
      <c r="C78" s="71" t="s">
        <v>184</v>
      </c>
      <c r="D78" s="71" t="s">
        <v>185</v>
      </c>
      <c r="E78" s="42">
        <v>609.28899999999999</v>
      </c>
      <c r="F78" s="42">
        <v>1617817.24</v>
      </c>
      <c r="G78" s="42">
        <v>0.51643261496096748</v>
      </c>
      <c r="H78" s="71"/>
    </row>
    <row r="79" spans="1:8" s="28" customFormat="1" x14ac:dyDescent="0.25">
      <c r="A79" s="71"/>
      <c r="B79" s="71"/>
      <c r="C79" s="71"/>
      <c r="D79" s="71"/>
      <c r="E79" s="42"/>
      <c r="F79" s="42"/>
      <c r="G79" s="42"/>
      <c r="H79" s="71"/>
    </row>
    <row r="80" spans="1:8" s="28" customFormat="1" x14ac:dyDescent="0.25">
      <c r="A80" s="71" t="s">
        <v>186</v>
      </c>
      <c r="B80" s="71"/>
      <c r="C80" s="71"/>
      <c r="D80" s="71"/>
      <c r="E80" s="42"/>
      <c r="F80" s="42">
        <v>6693766.5800000001</v>
      </c>
      <c r="G80" s="42">
        <v>2.1367551867896184</v>
      </c>
      <c r="H80" s="71"/>
    </row>
    <row r="81" spans="1:8" s="28" customFormat="1" x14ac:dyDescent="0.25">
      <c r="A81" s="70" t="s">
        <v>187</v>
      </c>
      <c r="B81" s="70"/>
      <c r="C81" s="70"/>
      <c r="D81" s="70"/>
      <c r="E81" s="36">
        <f>SUM(E6:E80)</f>
        <v>23100.308000000001</v>
      </c>
      <c r="F81" s="36">
        <f>SUM(F6:F80)</f>
        <v>313267828.77999997</v>
      </c>
      <c r="G81" s="36">
        <f>SUM(G6:G80)</f>
        <v>100</v>
      </c>
      <c r="H81" s="71"/>
    </row>
    <row r="82" spans="1:8" s="28" customFormat="1" x14ac:dyDescent="0.25">
      <c r="A82" s="55"/>
      <c r="B82" s="55"/>
      <c r="C82" s="55"/>
      <c r="D82" s="55"/>
      <c r="E82" s="82"/>
      <c r="F82" s="48"/>
      <c r="G82" s="82"/>
      <c r="H82" s="71"/>
    </row>
    <row r="83" spans="1:8" s="28" customFormat="1" x14ac:dyDescent="0.25">
      <c r="A83" s="53" t="s">
        <v>39</v>
      </c>
      <c r="B83" s="102">
        <v>7.81</v>
      </c>
      <c r="C83" s="103"/>
      <c r="D83" s="103"/>
      <c r="E83" s="103"/>
      <c r="F83" s="103"/>
      <c r="G83" s="103"/>
      <c r="H83" s="104"/>
    </row>
    <row r="84" spans="1:8" s="28" customFormat="1" x14ac:dyDescent="0.25">
      <c r="A84" s="53" t="s">
        <v>222</v>
      </c>
      <c r="B84" s="102">
        <v>5.34</v>
      </c>
      <c r="C84" s="103"/>
      <c r="D84" s="103"/>
      <c r="E84" s="103"/>
      <c r="F84" s="103"/>
      <c r="G84" s="103"/>
      <c r="H84" s="104"/>
    </row>
    <row r="85" spans="1:8" s="28" customFormat="1" ht="30" x14ac:dyDescent="0.25">
      <c r="A85" s="70" t="s">
        <v>223</v>
      </c>
      <c r="B85" s="102">
        <v>7.64</v>
      </c>
      <c r="C85" s="103"/>
      <c r="D85" s="103"/>
      <c r="E85" s="103"/>
      <c r="F85" s="103"/>
      <c r="G85" s="103"/>
      <c r="H85" s="104"/>
    </row>
    <row r="86" spans="1:8" s="28" customFormat="1" x14ac:dyDescent="0.25">
      <c r="A86" s="53"/>
      <c r="B86" s="53"/>
      <c r="C86" s="53"/>
      <c r="D86" s="53"/>
      <c r="E86" s="83"/>
      <c r="F86" s="48"/>
      <c r="G86" s="82"/>
      <c r="H86" s="71"/>
    </row>
    <row r="87" spans="1:8" s="28" customFormat="1" x14ac:dyDescent="0.25">
      <c r="A87" s="51" t="s">
        <v>72</v>
      </c>
      <c r="B87" s="51"/>
      <c r="C87" s="51"/>
      <c r="D87" s="51"/>
      <c r="E87" s="52"/>
      <c r="F87" s="48"/>
      <c r="G87" s="82"/>
      <c r="H87" s="71"/>
    </row>
    <row r="88" spans="1:8" s="28" customFormat="1" x14ac:dyDescent="0.25">
      <c r="A88" s="71" t="s">
        <v>224</v>
      </c>
      <c r="B88" s="71"/>
      <c r="C88" s="71"/>
      <c r="D88" s="71"/>
      <c r="E88" s="48"/>
      <c r="F88" s="42">
        <v>0</v>
      </c>
      <c r="G88" s="42">
        <v>0</v>
      </c>
      <c r="H88" s="71"/>
    </row>
    <row r="89" spans="1:8" x14ac:dyDescent="0.25">
      <c r="A89" s="55" t="s">
        <v>225</v>
      </c>
      <c r="B89" s="55"/>
      <c r="C89" s="55"/>
      <c r="D89" s="55"/>
      <c r="E89" s="83"/>
      <c r="F89" s="42">
        <v>0</v>
      </c>
      <c r="G89" s="42">
        <v>0</v>
      </c>
      <c r="H89" s="71"/>
    </row>
    <row r="90" spans="1:8" x14ac:dyDescent="0.25">
      <c r="A90" s="55" t="s">
        <v>73</v>
      </c>
      <c r="B90" s="55"/>
      <c r="C90" s="55"/>
      <c r="D90" s="55"/>
      <c r="E90" s="83"/>
      <c r="F90" s="42">
        <v>289275859.29999995</v>
      </c>
      <c r="G90" s="42">
        <v>92.341387376598831</v>
      </c>
      <c r="H90" s="71"/>
    </row>
    <row r="91" spans="1:8" x14ac:dyDescent="0.25">
      <c r="A91" s="55" t="s">
        <v>226</v>
      </c>
      <c r="B91" s="55"/>
      <c r="C91" s="55"/>
      <c r="D91" s="55"/>
      <c r="E91" s="83"/>
      <c r="F91" s="42">
        <v>0</v>
      </c>
      <c r="G91" s="42">
        <v>0</v>
      </c>
      <c r="H91" s="71"/>
    </row>
    <row r="92" spans="1:8" x14ac:dyDescent="0.25">
      <c r="A92" s="55" t="s">
        <v>227</v>
      </c>
      <c r="B92" s="55"/>
      <c r="C92" s="55"/>
      <c r="D92" s="55"/>
      <c r="E92" s="83"/>
      <c r="F92" s="42">
        <v>0</v>
      </c>
      <c r="G92" s="42">
        <v>0</v>
      </c>
      <c r="H92" s="71"/>
    </row>
    <row r="93" spans="1:8" x14ac:dyDescent="0.25">
      <c r="A93" s="55" t="s">
        <v>228</v>
      </c>
      <c r="B93" s="55"/>
      <c r="C93" s="55"/>
      <c r="D93" s="55"/>
      <c r="E93" s="83"/>
      <c r="F93" s="42">
        <v>0</v>
      </c>
      <c r="G93" s="42">
        <v>0</v>
      </c>
      <c r="H93" s="71"/>
    </row>
    <row r="94" spans="1:8" x14ac:dyDescent="0.25">
      <c r="A94" s="55" t="s">
        <v>229</v>
      </c>
      <c r="B94" s="55"/>
      <c r="C94" s="55"/>
      <c r="D94" s="55"/>
      <c r="E94" s="83"/>
      <c r="F94" s="42">
        <v>0</v>
      </c>
      <c r="G94" s="42">
        <v>0</v>
      </c>
      <c r="H94" s="71"/>
    </row>
    <row r="95" spans="1:8" x14ac:dyDescent="0.25">
      <c r="A95" s="55" t="s">
        <v>230</v>
      </c>
      <c r="B95" s="55"/>
      <c r="C95" s="55"/>
      <c r="D95" s="55"/>
      <c r="E95" s="83"/>
      <c r="F95" s="42">
        <v>0</v>
      </c>
      <c r="G95" s="42">
        <v>0</v>
      </c>
      <c r="H95" s="71"/>
    </row>
    <row r="96" spans="1:8" x14ac:dyDescent="0.25">
      <c r="A96" s="55" t="s">
        <v>231</v>
      </c>
      <c r="B96" s="55"/>
      <c r="C96" s="55"/>
      <c r="D96" s="55"/>
      <c r="E96" s="83"/>
      <c r="F96" s="42">
        <v>0</v>
      </c>
      <c r="G96" s="42">
        <v>0</v>
      </c>
      <c r="H96" s="71"/>
    </row>
    <row r="97" spans="1:8" x14ac:dyDescent="0.25">
      <c r="A97" s="55" t="s">
        <v>232</v>
      </c>
      <c r="B97" s="55"/>
      <c r="C97" s="55"/>
      <c r="D97" s="55"/>
      <c r="E97" s="83"/>
      <c r="F97" s="42">
        <v>0</v>
      </c>
      <c r="G97" s="42">
        <v>0</v>
      </c>
      <c r="H97" s="71"/>
    </row>
    <row r="98" spans="1:8" x14ac:dyDescent="0.25">
      <c r="A98" s="55" t="s">
        <v>233</v>
      </c>
      <c r="B98" s="55"/>
      <c r="C98" s="55"/>
      <c r="D98" s="55"/>
      <c r="E98" s="83"/>
      <c r="F98" s="42">
        <v>0</v>
      </c>
      <c r="G98" s="42">
        <v>0</v>
      </c>
      <c r="H98" s="71"/>
    </row>
    <row r="99" spans="1:8" x14ac:dyDescent="0.25">
      <c r="A99" s="55" t="s">
        <v>234</v>
      </c>
      <c r="B99" s="55"/>
      <c r="C99" s="55"/>
      <c r="D99" s="55"/>
      <c r="E99" s="83"/>
      <c r="F99" s="42">
        <v>0</v>
      </c>
      <c r="G99" s="42">
        <v>0</v>
      </c>
      <c r="H99" s="71"/>
    </row>
    <row r="100" spans="1:8" x14ac:dyDescent="0.25">
      <c r="A100" s="55" t="s">
        <v>235</v>
      </c>
      <c r="B100" s="55"/>
      <c r="C100" s="55"/>
      <c r="D100" s="55"/>
      <c r="E100" s="83"/>
      <c r="F100" s="42">
        <v>0</v>
      </c>
      <c r="G100" s="42">
        <v>0</v>
      </c>
      <c r="H100" s="71"/>
    </row>
    <row r="101" spans="1:8" x14ac:dyDescent="0.25">
      <c r="A101" s="55" t="s">
        <v>236</v>
      </c>
      <c r="B101" s="55"/>
      <c r="C101" s="55"/>
      <c r="D101" s="55"/>
      <c r="E101" s="83"/>
      <c r="F101" s="42">
        <v>0</v>
      </c>
      <c r="G101" s="42">
        <v>0</v>
      </c>
      <c r="H101" s="71"/>
    </row>
    <row r="102" spans="1:8" x14ac:dyDescent="0.25">
      <c r="A102" s="55" t="s">
        <v>237</v>
      </c>
      <c r="B102" s="55"/>
      <c r="C102" s="55"/>
      <c r="D102" s="55"/>
      <c r="E102" s="83"/>
      <c r="F102" s="42">
        <v>0</v>
      </c>
      <c r="G102" s="42">
        <v>0</v>
      </c>
      <c r="H102" s="71"/>
    </row>
    <row r="103" spans="1:8" x14ac:dyDescent="0.25">
      <c r="A103" s="55" t="s">
        <v>238</v>
      </c>
      <c r="B103" s="55"/>
      <c r="C103" s="55"/>
      <c r="D103" s="55"/>
      <c r="E103" s="83"/>
      <c r="F103" s="42">
        <v>0</v>
      </c>
      <c r="G103" s="42">
        <v>0</v>
      </c>
      <c r="H103" s="71"/>
    </row>
    <row r="104" spans="1:8" x14ac:dyDescent="0.25">
      <c r="A104" s="53" t="s">
        <v>37</v>
      </c>
      <c r="B104" s="53"/>
      <c r="C104" s="53"/>
      <c r="D104" s="53"/>
      <c r="E104" s="83"/>
      <c r="F104" s="36">
        <f>SUM(F88:F103)</f>
        <v>289275859.29999995</v>
      </c>
      <c r="G104" s="36">
        <f>SUM(G88:G103)</f>
        <v>92.341387376598831</v>
      </c>
      <c r="H104" s="71"/>
    </row>
    <row r="105" spans="1:8" x14ac:dyDescent="0.25">
      <c r="A105" s="53"/>
      <c r="B105" s="53"/>
      <c r="C105" s="53"/>
      <c r="D105" s="53"/>
      <c r="E105" s="83"/>
      <c r="F105" s="42"/>
      <c r="G105" s="36"/>
      <c r="H105" s="71"/>
    </row>
    <row r="106" spans="1:8" x14ac:dyDescent="0.25">
      <c r="A106" s="55" t="s">
        <v>239</v>
      </c>
      <c r="B106" s="55"/>
      <c r="C106" s="55"/>
      <c r="D106" s="55"/>
      <c r="E106" s="83"/>
      <c r="F106" s="42">
        <v>0</v>
      </c>
      <c r="G106" s="42">
        <v>0</v>
      </c>
      <c r="H106" s="71"/>
    </row>
    <row r="107" spans="1:8" x14ac:dyDescent="0.25">
      <c r="A107" s="55" t="s">
        <v>40</v>
      </c>
      <c r="B107" s="55"/>
      <c r="C107" s="55"/>
      <c r="D107" s="55"/>
      <c r="E107" s="83"/>
      <c r="F107" s="42">
        <v>0</v>
      </c>
      <c r="G107" s="42">
        <v>0</v>
      </c>
      <c r="H107" s="71"/>
    </row>
    <row r="108" spans="1:8" x14ac:dyDescent="0.25">
      <c r="A108" s="55" t="s">
        <v>240</v>
      </c>
      <c r="B108" s="55"/>
      <c r="C108" s="55"/>
      <c r="D108" s="55"/>
      <c r="E108" s="83"/>
      <c r="F108" s="42">
        <v>0</v>
      </c>
      <c r="G108" s="42">
        <v>0</v>
      </c>
      <c r="H108" s="71"/>
    </row>
    <row r="109" spans="1:8" x14ac:dyDescent="0.25">
      <c r="A109" s="55" t="s">
        <v>241</v>
      </c>
      <c r="B109" s="55"/>
      <c r="C109" s="55"/>
      <c r="D109" s="55"/>
      <c r="E109" s="83"/>
      <c r="F109" s="42">
        <v>17298202.899999999</v>
      </c>
      <c r="G109" s="42">
        <v>5.5218574366115609</v>
      </c>
      <c r="H109" s="71"/>
    </row>
    <row r="110" spans="1:8" x14ac:dyDescent="0.25">
      <c r="A110" s="55" t="s">
        <v>242</v>
      </c>
      <c r="B110" s="55"/>
      <c r="C110" s="55"/>
      <c r="D110" s="55"/>
      <c r="E110" s="83"/>
      <c r="F110" s="42">
        <v>6693766.5800000001</v>
      </c>
      <c r="G110" s="42">
        <v>2.1367551867896184</v>
      </c>
      <c r="H110" s="71"/>
    </row>
    <row r="111" spans="1:8" x14ac:dyDescent="0.25">
      <c r="A111" s="55" t="s">
        <v>243</v>
      </c>
      <c r="B111" s="55"/>
      <c r="C111" s="55"/>
      <c r="D111" s="55"/>
      <c r="E111" s="83"/>
      <c r="F111" s="42">
        <v>0</v>
      </c>
      <c r="G111" s="42">
        <v>0</v>
      </c>
      <c r="H111" s="71"/>
    </row>
    <row r="112" spans="1:8" x14ac:dyDescent="0.25">
      <c r="A112" s="55" t="s">
        <v>244</v>
      </c>
      <c r="B112" s="55"/>
      <c r="C112" s="55"/>
      <c r="D112" s="55"/>
      <c r="E112" s="83"/>
      <c r="F112" s="42">
        <v>0</v>
      </c>
      <c r="G112" s="42">
        <v>0</v>
      </c>
      <c r="H112" s="55"/>
    </row>
    <row r="113" spans="1:8" x14ac:dyDescent="0.25">
      <c r="A113" s="53" t="s">
        <v>38</v>
      </c>
      <c r="B113" s="55"/>
      <c r="C113" s="55"/>
      <c r="D113" s="55"/>
      <c r="E113" s="83"/>
      <c r="F113" s="57">
        <f>SUM(F104:F112)</f>
        <v>313267828.77999991</v>
      </c>
      <c r="G113" s="57">
        <f>SUM(G104:G112)</f>
        <v>100</v>
      </c>
      <c r="H113" s="55"/>
    </row>
    <row r="114" spans="1:8" x14ac:dyDescent="0.25">
      <c r="A114" s="55"/>
      <c r="B114" s="55"/>
      <c r="C114" s="55"/>
      <c r="D114" s="55"/>
      <c r="E114" s="83"/>
      <c r="F114" s="83"/>
      <c r="G114" s="83"/>
      <c r="H114" s="55"/>
    </row>
    <row r="115" spans="1:8" x14ac:dyDescent="0.25">
      <c r="A115" s="53" t="s">
        <v>188</v>
      </c>
      <c r="B115" s="105">
        <v>29677215.204599999</v>
      </c>
      <c r="C115" s="106"/>
      <c r="D115" s="106"/>
      <c r="E115" s="106"/>
      <c r="F115" s="106"/>
      <c r="G115" s="106"/>
      <c r="H115" s="107"/>
    </row>
    <row r="116" spans="1:8" x14ac:dyDescent="0.25">
      <c r="A116" s="53" t="s">
        <v>189</v>
      </c>
      <c r="B116" s="105">
        <v>10.5558</v>
      </c>
      <c r="C116" s="106"/>
      <c r="D116" s="106"/>
      <c r="E116" s="106"/>
      <c r="F116" s="106"/>
      <c r="G116" s="106"/>
      <c r="H116" s="107"/>
    </row>
    <row r="117" spans="1:8" x14ac:dyDescent="0.25">
      <c r="A117" s="84"/>
      <c r="B117" s="84"/>
      <c r="C117" s="84"/>
      <c r="D117" s="84"/>
      <c r="E117" s="85"/>
      <c r="F117" s="86"/>
      <c r="G117" s="87"/>
      <c r="H117" s="88"/>
    </row>
    <row r="118" spans="1:8" x14ac:dyDescent="0.25">
      <c r="A118" s="84" t="s">
        <v>190</v>
      </c>
    </row>
    <row r="119" spans="1:8" x14ac:dyDescent="0.25">
      <c r="A119" s="63" t="s">
        <v>191</v>
      </c>
      <c r="F119" s="25" t="s">
        <v>41</v>
      </c>
    </row>
    <row r="121" spans="1:8" x14ac:dyDescent="0.25">
      <c r="A121" s="66" t="s">
        <v>192</v>
      </c>
      <c r="F121" s="25" t="s">
        <v>41</v>
      </c>
    </row>
    <row r="122" spans="1:8" x14ac:dyDescent="0.25">
      <c r="A122" s="84"/>
      <c r="F122" s="25"/>
    </row>
    <row r="123" spans="1:8" x14ac:dyDescent="0.25">
      <c r="A123" s="66" t="s">
        <v>193</v>
      </c>
      <c r="F123" s="65">
        <v>10.5161</v>
      </c>
    </row>
    <row r="124" spans="1:8" x14ac:dyDescent="0.25">
      <c r="A124" s="66" t="s">
        <v>194</v>
      </c>
      <c r="F124" s="65">
        <v>10.5558</v>
      </c>
    </row>
    <row r="125" spans="1:8" x14ac:dyDescent="0.25">
      <c r="F125" s="65"/>
    </row>
    <row r="126" spans="1:8" x14ac:dyDescent="0.25">
      <c r="A126" s="66" t="s">
        <v>195</v>
      </c>
      <c r="F126" s="25" t="s">
        <v>41</v>
      </c>
    </row>
    <row r="127" spans="1:8" x14ac:dyDescent="0.25">
      <c r="F127" s="25"/>
    </row>
    <row r="128" spans="1:8" x14ac:dyDescent="0.25">
      <c r="A128" s="66" t="s">
        <v>196</v>
      </c>
      <c r="F128" s="25"/>
    </row>
    <row r="129" spans="1:6" x14ac:dyDescent="0.25">
      <c r="A129" s="66" t="s">
        <v>245</v>
      </c>
      <c r="F129" s="25">
        <v>157103614.90000001</v>
      </c>
    </row>
    <row r="130" spans="1:6" x14ac:dyDescent="0.25">
      <c r="A130" s="66" t="s">
        <v>246</v>
      </c>
      <c r="F130" s="25">
        <v>50.15</v>
      </c>
    </row>
  </sheetData>
  <mergeCells count="6">
    <mergeCell ref="A4:H4"/>
    <mergeCell ref="B85:H85"/>
    <mergeCell ref="B115:H115"/>
    <mergeCell ref="B116:H116"/>
    <mergeCell ref="B83:H83"/>
    <mergeCell ref="B84:H84"/>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31"/>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5.42578125" style="64" bestFit="1" customWidth="1"/>
    <col min="7" max="7" width="9.7109375" style="25" customWidth="1"/>
    <col min="8" max="8" width="7.28515625" style="67" customWidth="1"/>
    <col min="9" max="16384" width="9.140625" style="27"/>
  </cols>
  <sheetData>
    <row r="1" spans="1:8" s="28" customFormat="1" x14ac:dyDescent="0.25">
      <c r="A1" s="1" t="s">
        <v>521</v>
      </c>
      <c r="B1" s="1"/>
      <c r="C1" s="1"/>
      <c r="D1" s="1"/>
      <c r="E1" s="25"/>
      <c r="F1" s="26"/>
      <c r="G1" s="26"/>
      <c r="H1" s="27"/>
    </row>
    <row r="2" spans="1:8" s="28" customFormat="1" x14ac:dyDescent="0.25">
      <c r="A2" s="1" t="s">
        <v>247</v>
      </c>
      <c r="B2" s="1"/>
      <c r="C2" s="1"/>
      <c r="D2" s="1"/>
      <c r="E2" s="26"/>
      <c r="F2" s="26"/>
      <c r="G2" s="26"/>
      <c r="H2" s="27"/>
    </row>
    <row r="3" spans="1:8" s="28" customFormat="1" x14ac:dyDescent="0.25">
      <c r="A3" s="1" t="s">
        <v>520</v>
      </c>
      <c r="B3" s="1"/>
      <c r="C3" s="1"/>
      <c r="D3" s="1"/>
      <c r="E3" s="25"/>
      <c r="F3" s="25"/>
      <c r="G3" s="26"/>
      <c r="H3" s="27"/>
    </row>
    <row r="4" spans="1:8" s="30" customFormat="1" x14ac:dyDescent="0.25">
      <c r="A4" s="100"/>
      <c r="B4" s="100"/>
      <c r="C4" s="100"/>
      <c r="D4" s="100"/>
      <c r="E4" s="100"/>
      <c r="F4" s="100"/>
      <c r="G4" s="100"/>
      <c r="H4" s="29"/>
    </row>
    <row r="5" spans="1:8" s="28" customFormat="1" ht="30" x14ac:dyDescent="0.25">
      <c r="A5" s="31" t="s">
        <v>118</v>
      </c>
      <c r="B5" s="31" t="s">
        <v>119</v>
      </c>
      <c r="C5" s="31" t="s">
        <v>120</v>
      </c>
      <c r="D5" s="31" t="s">
        <v>121</v>
      </c>
      <c r="E5" s="32" t="s">
        <v>0</v>
      </c>
      <c r="F5" s="32" t="s">
        <v>122</v>
      </c>
      <c r="G5" s="32" t="s">
        <v>1</v>
      </c>
      <c r="H5" s="31" t="s">
        <v>42</v>
      </c>
    </row>
    <row r="6" spans="1:8" s="28" customFormat="1" x14ac:dyDescent="0.25">
      <c r="A6" s="33" t="s">
        <v>198</v>
      </c>
      <c r="B6" s="33"/>
      <c r="C6" s="33"/>
      <c r="D6" s="76"/>
      <c r="E6" s="34"/>
      <c r="F6" s="35"/>
      <c r="G6" s="36"/>
      <c r="H6" s="37"/>
    </row>
    <row r="7" spans="1:8" s="28" customFormat="1" x14ac:dyDescent="0.25">
      <c r="A7" s="38" t="s">
        <v>224</v>
      </c>
      <c r="B7" s="38"/>
      <c r="C7" s="38"/>
      <c r="D7" s="70"/>
      <c r="E7" s="39"/>
      <c r="F7" s="35"/>
      <c r="G7" s="36"/>
      <c r="H7" s="37"/>
    </row>
    <row r="8" spans="1:8" s="28" customFormat="1" x14ac:dyDescent="0.25">
      <c r="A8" s="40" t="s">
        <v>344</v>
      </c>
      <c r="B8" s="40" t="s">
        <v>91</v>
      </c>
      <c r="C8" s="40"/>
      <c r="D8" s="71"/>
      <c r="E8" s="41">
        <v>913300</v>
      </c>
      <c r="F8" s="42">
        <v>92535099.349999994</v>
      </c>
      <c r="G8" s="42">
        <v>17.004817528601027</v>
      </c>
      <c r="H8" s="37"/>
    </row>
    <row r="9" spans="1:8" s="28" customFormat="1" x14ac:dyDescent="0.25">
      <c r="A9" s="40" t="s">
        <v>345</v>
      </c>
      <c r="B9" s="40" t="s">
        <v>79</v>
      </c>
      <c r="C9" s="40"/>
      <c r="D9" s="71"/>
      <c r="E9" s="41">
        <v>578400</v>
      </c>
      <c r="F9" s="42">
        <v>58031797.439999998</v>
      </c>
      <c r="G9" s="42">
        <v>10.664279103342599</v>
      </c>
      <c r="H9" s="37"/>
    </row>
    <row r="10" spans="1:8" s="28" customFormat="1" x14ac:dyDescent="0.25">
      <c r="A10" s="40" t="s">
        <v>346</v>
      </c>
      <c r="B10" s="40" t="s">
        <v>81</v>
      </c>
      <c r="C10" s="40"/>
      <c r="D10" s="71"/>
      <c r="E10" s="41">
        <v>491100</v>
      </c>
      <c r="F10" s="42">
        <v>50190567.329999998</v>
      </c>
      <c r="G10" s="42">
        <v>9.2233265549913099</v>
      </c>
      <c r="H10" s="37"/>
    </row>
    <row r="11" spans="1:8" s="28" customFormat="1" x14ac:dyDescent="0.25">
      <c r="A11" s="40" t="s">
        <v>450</v>
      </c>
      <c r="B11" s="40" t="s">
        <v>451</v>
      </c>
      <c r="C11" s="40"/>
      <c r="D11" s="71"/>
      <c r="E11" s="41">
        <v>302100</v>
      </c>
      <c r="F11" s="42">
        <v>30389930.760000002</v>
      </c>
      <c r="G11" s="42">
        <v>5.5846401085710786</v>
      </c>
      <c r="H11" s="37"/>
    </row>
    <row r="12" spans="1:8" s="28" customFormat="1" x14ac:dyDescent="0.25">
      <c r="A12" s="40" t="s">
        <v>348</v>
      </c>
      <c r="B12" s="40" t="s">
        <v>80</v>
      </c>
      <c r="C12" s="40"/>
      <c r="D12" s="71"/>
      <c r="E12" s="41">
        <v>267600</v>
      </c>
      <c r="F12" s="42">
        <v>26653040.280000001</v>
      </c>
      <c r="G12" s="42">
        <v>4.8979261893865713</v>
      </c>
      <c r="H12" s="37"/>
    </row>
    <row r="13" spans="1:8" s="28" customFormat="1" x14ac:dyDescent="0.25">
      <c r="A13" s="40" t="s">
        <v>347</v>
      </c>
      <c r="B13" s="40" t="s">
        <v>84</v>
      </c>
      <c r="C13" s="40"/>
      <c r="D13" s="71"/>
      <c r="E13" s="41">
        <v>244200</v>
      </c>
      <c r="F13" s="42">
        <v>24597435.719999999</v>
      </c>
      <c r="G13" s="42">
        <v>4.5201756849909627</v>
      </c>
      <c r="H13" s="37"/>
    </row>
    <row r="14" spans="1:8" s="28" customFormat="1" x14ac:dyDescent="0.25">
      <c r="A14" s="40" t="s">
        <v>349</v>
      </c>
      <c r="B14" s="40" t="s">
        <v>83</v>
      </c>
      <c r="C14" s="40"/>
      <c r="D14" s="71"/>
      <c r="E14" s="41">
        <v>184000</v>
      </c>
      <c r="F14" s="42">
        <v>17632572.800000001</v>
      </c>
      <c r="G14" s="42">
        <v>3.2402697476951889</v>
      </c>
      <c r="H14" s="37"/>
    </row>
    <row r="15" spans="1:8" s="28" customFormat="1" x14ac:dyDescent="0.25">
      <c r="A15" s="40" t="s">
        <v>354</v>
      </c>
      <c r="B15" s="40" t="s">
        <v>93</v>
      </c>
      <c r="C15" s="40"/>
      <c r="D15" s="71"/>
      <c r="E15" s="41">
        <v>106200</v>
      </c>
      <c r="F15" s="42">
        <v>10620021.24</v>
      </c>
      <c r="G15" s="42">
        <v>1.9516002533590755</v>
      </c>
      <c r="H15" s="37"/>
    </row>
    <row r="16" spans="1:8" s="28" customFormat="1" x14ac:dyDescent="0.25">
      <c r="A16" s="40" t="s">
        <v>350</v>
      </c>
      <c r="B16" s="40" t="s">
        <v>78</v>
      </c>
      <c r="C16" s="40"/>
      <c r="D16" s="71"/>
      <c r="E16" s="41">
        <v>100000</v>
      </c>
      <c r="F16" s="42">
        <v>10287510</v>
      </c>
      <c r="G16" s="42">
        <v>1.8904959480508556</v>
      </c>
      <c r="H16" s="37"/>
    </row>
    <row r="17" spans="1:8" s="28" customFormat="1" x14ac:dyDescent="0.25">
      <c r="A17" s="40" t="s">
        <v>405</v>
      </c>
      <c r="B17" s="40" t="s">
        <v>406</v>
      </c>
      <c r="C17" s="40"/>
      <c r="D17" s="71"/>
      <c r="E17" s="41">
        <v>100000</v>
      </c>
      <c r="F17" s="42">
        <v>9570930</v>
      </c>
      <c r="G17" s="42">
        <v>1.7588128112709853</v>
      </c>
      <c r="H17" s="37"/>
    </row>
    <row r="18" spans="1:8" s="28" customFormat="1" x14ac:dyDescent="0.25">
      <c r="A18" s="40" t="s">
        <v>351</v>
      </c>
      <c r="B18" s="40" t="s">
        <v>90</v>
      </c>
      <c r="C18" s="40"/>
      <c r="D18" s="71"/>
      <c r="E18" s="41">
        <v>85000</v>
      </c>
      <c r="F18" s="42">
        <v>8104699</v>
      </c>
      <c r="G18" s="42">
        <v>1.4893692078716638</v>
      </c>
      <c r="H18" s="37"/>
    </row>
    <row r="19" spans="1:8" s="28" customFormat="1" x14ac:dyDescent="0.25">
      <c r="A19" s="40" t="s">
        <v>452</v>
      </c>
      <c r="B19" s="40" t="s">
        <v>453</v>
      </c>
      <c r="C19" s="40"/>
      <c r="D19" s="71"/>
      <c r="E19" s="41">
        <v>72100</v>
      </c>
      <c r="F19" s="42">
        <v>7149753.2400000002</v>
      </c>
      <c r="G19" s="42">
        <v>1.3138825167395685</v>
      </c>
      <c r="H19" s="37"/>
    </row>
    <row r="20" spans="1:8" s="28" customFormat="1" x14ac:dyDescent="0.25">
      <c r="A20" s="40" t="s">
        <v>352</v>
      </c>
      <c r="B20" s="40" t="s">
        <v>89</v>
      </c>
      <c r="C20" s="40"/>
      <c r="D20" s="71"/>
      <c r="E20" s="41">
        <v>59700</v>
      </c>
      <c r="F20" s="42">
        <v>6497813.6699999999</v>
      </c>
      <c r="G20" s="42">
        <v>1.1940781019240283</v>
      </c>
      <c r="H20" s="37"/>
    </row>
    <row r="21" spans="1:8" s="28" customFormat="1" x14ac:dyDescent="0.25">
      <c r="A21" s="40" t="s">
        <v>353</v>
      </c>
      <c r="B21" s="40" t="s">
        <v>87</v>
      </c>
      <c r="C21" s="40"/>
      <c r="D21" s="71"/>
      <c r="E21" s="41">
        <v>60500</v>
      </c>
      <c r="F21" s="42">
        <v>5768027.6500000004</v>
      </c>
      <c r="G21" s="42">
        <v>1.0599681458944195</v>
      </c>
      <c r="H21" s="37"/>
    </row>
    <row r="22" spans="1:8" s="28" customFormat="1" x14ac:dyDescent="0.25">
      <c r="A22" s="40" t="s">
        <v>511</v>
      </c>
      <c r="B22" s="40" t="s">
        <v>512</v>
      </c>
      <c r="C22" s="40"/>
      <c r="D22" s="71"/>
      <c r="E22" s="41">
        <v>50000</v>
      </c>
      <c r="F22" s="42">
        <v>4922995</v>
      </c>
      <c r="G22" s="42">
        <v>0.90467976213628198</v>
      </c>
      <c r="H22" s="37"/>
    </row>
    <row r="23" spans="1:8" s="28" customFormat="1" x14ac:dyDescent="0.25">
      <c r="A23" s="40" t="s">
        <v>355</v>
      </c>
      <c r="B23" s="40" t="s">
        <v>97</v>
      </c>
      <c r="C23" s="40"/>
      <c r="D23" s="71"/>
      <c r="E23" s="41">
        <v>50000</v>
      </c>
      <c r="F23" s="42">
        <v>4903205</v>
      </c>
      <c r="G23" s="42">
        <v>0.90104303033121669</v>
      </c>
      <c r="H23" s="37"/>
    </row>
    <row r="24" spans="1:8" s="28" customFormat="1" x14ac:dyDescent="0.25">
      <c r="A24" s="40" t="s">
        <v>513</v>
      </c>
      <c r="B24" s="40" t="s">
        <v>514</v>
      </c>
      <c r="C24" s="40"/>
      <c r="D24" s="71"/>
      <c r="E24" s="41">
        <v>42400</v>
      </c>
      <c r="F24" s="42">
        <v>4408243.2</v>
      </c>
      <c r="G24" s="42">
        <v>0.81008581353726394</v>
      </c>
      <c r="H24" s="37"/>
    </row>
    <row r="25" spans="1:8" s="28" customFormat="1" x14ac:dyDescent="0.25">
      <c r="A25" s="40" t="s">
        <v>356</v>
      </c>
      <c r="B25" s="40" t="s">
        <v>76</v>
      </c>
      <c r="C25" s="40"/>
      <c r="D25" s="71"/>
      <c r="E25" s="41">
        <v>30000</v>
      </c>
      <c r="F25" s="42">
        <v>3098844</v>
      </c>
      <c r="G25" s="42">
        <v>0.56946258381685222</v>
      </c>
      <c r="H25" s="37"/>
    </row>
    <row r="26" spans="1:8" s="28" customFormat="1" x14ac:dyDescent="0.25">
      <c r="A26" s="40" t="s">
        <v>357</v>
      </c>
      <c r="B26" s="40" t="s">
        <v>88</v>
      </c>
      <c r="C26" s="40"/>
      <c r="D26" s="71"/>
      <c r="E26" s="41">
        <v>14000</v>
      </c>
      <c r="F26" s="42">
        <v>1538394.2</v>
      </c>
      <c r="G26" s="42">
        <v>0.28270475572854242</v>
      </c>
      <c r="H26" s="37"/>
    </row>
    <row r="27" spans="1:8" s="28" customFormat="1" x14ac:dyDescent="0.25">
      <c r="A27" s="40" t="s">
        <v>358</v>
      </c>
      <c r="B27" s="40" t="s">
        <v>77</v>
      </c>
      <c r="C27" s="40"/>
      <c r="D27" s="71"/>
      <c r="E27" s="41">
        <v>10000</v>
      </c>
      <c r="F27" s="42">
        <v>1030700</v>
      </c>
      <c r="G27" s="42">
        <v>0.18940775500155208</v>
      </c>
      <c r="H27" s="37"/>
    </row>
    <row r="28" spans="1:8" s="28" customFormat="1" x14ac:dyDescent="0.25">
      <c r="A28" s="40" t="s">
        <v>359</v>
      </c>
      <c r="B28" s="40" t="s">
        <v>92</v>
      </c>
      <c r="C28" s="40"/>
      <c r="D28" s="71"/>
      <c r="E28" s="41">
        <v>9000</v>
      </c>
      <c r="F28" s="42">
        <v>820802.7</v>
      </c>
      <c r="G28" s="42">
        <v>0.15083573950345633</v>
      </c>
      <c r="H28" s="37"/>
    </row>
    <row r="29" spans="1:8" s="28" customFormat="1" x14ac:dyDescent="0.25">
      <c r="A29" s="40" t="s">
        <v>360</v>
      </c>
      <c r="B29" s="40" t="s">
        <v>85</v>
      </c>
      <c r="C29" s="40"/>
      <c r="D29" s="71"/>
      <c r="E29" s="41">
        <v>4700</v>
      </c>
      <c r="F29" s="42">
        <v>486661.97</v>
      </c>
      <c r="G29" s="42">
        <v>8.943198911645743E-2</v>
      </c>
      <c r="H29" s="37"/>
    </row>
    <row r="30" spans="1:8" s="28" customFormat="1" x14ac:dyDescent="0.25">
      <c r="A30" s="43"/>
      <c r="B30" s="43"/>
      <c r="C30" s="43"/>
      <c r="D30" s="73"/>
      <c r="E30" s="41"/>
      <c r="F30" s="42"/>
      <c r="G30" s="42"/>
      <c r="H30" s="37"/>
    </row>
    <row r="31" spans="1:8" s="28" customFormat="1" x14ac:dyDescent="0.25">
      <c r="A31" s="45" t="s">
        <v>225</v>
      </c>
      <c r="B31" s="45"/>
      <c r="C31" s="45"/>
      <c r="D31" s="53"/>
      <c r="E31" s="41"/>
      <c r="F31" s="35"/>
      <c r="G31" s="36"/>
      <c r="H31" s="37"/>
    </row>
    <row r="32" spans="1:8" s="28" customFormat="1" x14ac:dyDescent="0.25">
      <c r="A32" s="40" t="s">
        <v>361</v>
      </c>
      <c r="B32" s="40" t="s">
        <v>100</v>
      </c>
      <c r="C32" s="40"/>
      <c r="D32" s="71"/>
      <c r="E32" s="41">
        <v>80000</v>
      </c>
      <c r="F32" s="42">
        <v>7780528</v>
      </c>
      <c r="G32" s="42">
        <v>1.4297975562304415</v>
      </c>
      <c r="H32" s="37"/>
    </row>
    <row r="33" spans="1:8" s="28" customFormat="1" x14ac:dyDescent="0.25">
      <c r="A33" s="40" t="s">
        <v>362</v>
      </c>
      <c r="B33" s="40" t="s">
        <v>106</v>
      </c>
      <c r="C33" s="40"/>
      <c r="D33" s="71"/>
      <c r="E33" s="41">
        <v>62200</v>
      </c>
      <c r="F33" s="42">
        <v>6324284.5199999996</v>
      </c>
      <c r="G33" s="42">
        <v>1.1621893207764318</v>
      </c>
      <c r="H33" s="37"/>
    </row>
    <row r="34" spans="1:8" s="28" customFormat="1" x14ac:dyDescent="0.25">
      <c r="A34" s="40" t="s">
        <v>454</v>
      </c>
      <c r="B34" s="40" t="s">
        <v>455</v>
      </c>
      <c r="C34" s="40"/>
      <c r="D34" s="71"/>
      <c r="E34" s="41">
        <v>59000</v>
      </c>
      <c r="F34" s="42">
        <v>6192345</v>
      </c>
      <c r="G34" s="42">
        <v>1.1379433051761774</v>
      </c>
      <c r="H34" s="37"/>
    </row>
    <row r="35" spans="1:8" s="28" customFormat="1" x14ac:dyDescent="0.25">
      <c r="A35" s="40" t="s">
        <v>370</v>
      </c>
      <c r="B35" s="40" t="s">
        <v>107</v>
      </c>
      <c r="C35" s="40"/>
      <c r="D35" s="71"/>
      <c r="E35" s="41">
        <v>59400</v>
      </c>
      <c r="F35" s="42">
        <v>6099322.6799999997</v>
      </c>
      <c r="G35" s="42">
        <v>1.1208489529919956</v>
      </c>
      <c r="H35" s="37"/>
    </row>
    <row r="36" spans="1:8" s="28" customFormat="1" x14ac:dyDescent="0.25">
      <c r="A36" s="40" t="s">
        <v>363</v>
      </c>
      <c r="B36" s="40" t="s">
        <v>94</v>
      </c>
      <c r="C36" s="40"/>
      <c r="D36" s="71"/>
      <c r="E36" s="41">
        <v>60000</v>
      </c>
      <c r="F36" s="42">
        <v>6092436</v>
      </c>
      <c r="G36" s="42">
        <v>1.1195834144277055</v>
      </c>
      <c r="H36" s="37"/>
    </row>
    <row r="37" spans="1:8" s="28" customFormat="1" x14ac:dyDescent="0.25">
      <c r="A37" s="40" t="s">
        <v>364</v>
      </c>
      <c r="B37" s="40" t="s">
        <v>82</v>
      </c>
      <c r="C37" s="40"/>
      <c r="D37" s="71"/>
      <c r="E37" s="41">
        <v>59500</v>
      </c>
      <c r="F37" s="42">
        <v>6040785.0999999996</v>
      </c>
      <c r="G37" s="42">
        <v>1.1100917281826197</v>
      </c>
      <c r="H37" s="37"/>
    </row>
    <row r="38" spans="1:8" s="28" customFormat="1" x14ac:dyDescent="0.25">
      <c r="A38" s="40" t="s">
        <v>372</v>
      </c>
      <c r="B38" s="40" t="s">
        <v>103</v>
      </c>
      <c r="C38" s="40"/>
      <c r="D38" s="71"/>
      <c r="E38" s="41">
        <v>58300</v>
      </c>
      <c r="F38" s="42">
        <v>5974788.0499999998</v>
      </c>
      <c r="G38" s="42">
        <v>1.0979637054046774</v>
      </c>
      <c r="H38" s="37"/>
    </row>
    <row r="39" spans="1:8" s="28" customFormat="1" x14ac:dyDescent="0.25">
      <c r="A39" s="40" t="s">
        <v>365</v>
      </c>
      <c r="B39" s="40" t="s">
        <v>101</v>
      </c>
      <c r="C39" s="40"/>
      <c r="D39" s="71"/>
      <c r="E39" s="41">
        <v>60000</v>
      </c>
      <c r="F39" s="42">
        <v>5941200</v>
      </c>
      <c r="G39" s="42">
        <v>1.0917913592851665</v>
      </c>
      <c r="H39" s="37"/>
    </row>
    <row r="40" spans="1:8" s="28" customFormat="1" x14ac:dyDescent="0.25">
      <c r="A40" s="40" t="s">
        <v>456</v>
      </c>
      <c r="B40" s="40" t="s">
        <v>457</v>
      </c>
      <c r="C40" s="40"/>
      <c r="D40" s="71"/>
      <c r="E40" s="41">
        <v>50000</v>
      </c>
      <c r="F40" s="42">
        <v>4966975</v>
      </c>
      <c r="G40" s="42">
        <v>0.91276179673894842</v>
      </c>
      <c r="H40" s="37"/>
    </row>
    <row r="41" spans="1:8" s="28" customFormat="1" x14ac:dyDescent="0.25">
      <c r="A41" s="40" t="s">
        <v>366</v>
      </c>
      <c r="B41" s="40" t="s">
        <v>96</v>
      </c>
      <c r="C41" s="40"/>
      <c r="D41" s="71"/>
      <c r="E41" s="41">
        <v>50000</v>
      </c>
      <c r="F41" s="42">
        <v>4937045</v>
      </c>
      <c r="G41" s="42">
        <v>0.90726167632835708</v>
      </c>
      <c r="H41" s="37"/>
    </row>
    <row r="42" spans="1:8" s="28" customFormat="1" x14ac:dyDescent="0.25">
      <c r="A42" s="40" t="s">
        <v>458</v>
      </c>
      <c r="B42" s="40" t="s">
        <v>459</v>
      </c>
      <c r="C42" s="40"/>
      <c r="D42" s="71"/>
      <c r="E42" s="41">
        <v>50000</v>
      </c>
      <c r="F42" s="42">
        <v>4883565</v>
      </c>
      <c r="G42" s="42">
        <v>0.89743386344635168</v>
      </c>
      <c r="H42" s="37"/>
    </row>
    <row r="43" spans="1:8" s="28" customFormat="1" x14ac:dyDescent="0.25">
      <c r="A43" s="40" t="s">
        <v>460</v>
      </c>
      <c r="B43" s="40" t="s">
        <v>461</v>
      </c>
      <c r="C43" s="40"/>
      <c r="D43" s="71"/>
      <c r="E43" s="41">
        <v>47800</v>
      </c>
      <c r="F43" s="42">
        <v>4848363.5599999996</v>
      </c>
      <c r="G43" s="42">
        <v>0.89096503088282974</v>
      </c>
      <c r="H43" s="37"/>
    </row>
    <row r="44" spans="1:8" s="28" customFormat="1" x14ac:dyDescent="0.25">
      <c r="A44" s="40" t="s">
        <v>407</v>
      </c>
      <c r="B44" s="40" t="s">
        <v>408</v>
      </c>
      <c r="C44" s="40"/>
      <c r="D44" s="71"/>
      <c r="E44" s="41">
        <v>50000</v>
      </c>
      <c r="F44" s="42">
        <v>4774640</v>
      </c>
      <c r="G44" s="42">
        <v>0.87741713722771963</v>
      </c>
      <c r="H44" s="37"/>
    </row>
    <row r="45" spans="1:8" s="28" customFormat="1" x14ac:dyDescent="0.25">
      <c r="A45" s="40" t="s">
        <v>367</v>
      </c>
      <c r="B45" s="40" t="s">
        <v>102</v>
      </c>
      <c r="C45" s="40"/>
      <c r="D45" s="71"/>
      <c r="E45" s="41">
        <v>34700</v>
      </c>
      <c r="F45" s="42">
        <v>3543564</v>
      </c>
      <c r="G45" s="42">
        <v>0.65118705922607922</v>
      </c>
      <c r="H45" s="37"/>
    </row>
    <row r="46" spans="1:8" s="28" customFormat="1" x14ac:dyDescent="0.25">
      <c r="A46" s="40" t="s">
        <v>368</v>
      </c>
      <c r="B46" s="40" t="s">
        <v>105</v>
      </c>
      <c r="C46" s="40"/>
      <c r="D46" s="71"/>
      <c r="E46" s="41">
        <v>35000</v>
      </c>
      <c r="F46" s="42">
        <v>3282594</v>
      </c>
      <c r="G46" s="42">
        <v>0.6032296110619626</v>
      </c>
      <c r="H46" s="37"/>
    </row>
    <row r="47" spans="1:8" s="28" customFormat="1" x14ac:dyDescent="0.25">
      <c r="A47" s="40" t="s">
        <v>409</v>
      </c>
      <c r="B47" s="40" t="s">
        <v>410</v>
      </c>
      <c r="C47" s="40"/>
      <c r="D47" s="71"/>
      <c r="E47" s="41">
        <v>30300</v>
      </c>
      <c r="F47" s="42">
        <v>3102280.65</v>
      </c>
      <c r="G47" s="42">
        <v>0.5700941237035565</v>
      </c>
      <c r="H47" s="37"/>
    </row>
    <row r="48" spans="1:8" s="28" customFormat="1" x14ac:dyDescent="0.25">
      <c r="A48" s="40" t="s">
        <v>411</v>
      </c>
      <c r="B48" s="40" t="s">
        <v>412</v>
      </c>
      <c r="C48" s="40"/>
      <c r="D48" s="71"/>
      <c r="E48" s="41">
        <v>30000</v>
      </c>
      <c r="F48" s="42">
        <v>3027987</v>
      </c>
      <c r="G48" s="42">
        <v>0.55644146681273376</v>
      </c>
      <c r="H48" s="37"/>
    </row>
    <row r="49" spans="1:8" s="28" customFormat="1" x14ac:dyDescent="0.25">
      <c r="A49" s="40" t="s">
        <v>369</v>
      </c>
      <c r="B49" s="40" t="s">
        <v>99</v>
      </c>
      <c r="C49" s="40"/>
      <c r="D49" s="71"/>
      <c r="E49" s="41">
        <v>27600</v>
      </c>
      <c r="F49" s="42">
        <v>2802796.56</v>
      </c>
      <c r="G49" s="42">
        <v>0.51505909008991257</v>
      </c>
      <c r="H49" s="37"/>
    </row>
    <row r="50" spans="1:8" s="28" customFormat="1" x14ac:dyDescent="0.25">
      <c r="A50" s="40" t="s">
        <v>389</v>
      </c>
      <c r="B50" s="40" t="s">
        <v>111</v>
      </c>
      <c r="C50" s="40"/>
      <c r="D50" s="71"/>
      <c r="E50" s="41">
        <v>22600</v>
      </c>
      <c r="F50" s="42">
        <v>2318253.7599999998</v>
      </c>
      <c r="G50" s="42">
        <v>0.42601653265305794</v>
      </c>
      <c r="H50" s="37"/>
    </row>
    <row r="51" spans="1:8" s="28" customFormat="1" x14ac:dyDescent="0.25">
      <c r="A51" s="40" t="s">
        <v>413</v>
      </c>
      <c r="B51" s="40" t="s">
        <v>414</v>
      </c>
      <c r="C51" s="40"/>
      <c r="D51" s="71"/>
      <c r="E51" s="41">
        <v>20400</v>
      </c>
      <c r="F51" s="42">
        <v>2085561.36</v>
      </c>
      <c r="G51" s="42">
        <v>0.38325554973860848</v>
      </c>
      <c r="H51" s="37"/>
    </row>
    <row r="52" spans="1:8" s="28" customFormat="1" x14ac:dyDescent="0.25">
      <c r="A52" s="40" t="s">
        <v>462</v>
      </c>
      <c r="B52" s="40" t="s">
        <v>463</v>
      </c>
      <c r="C52" s="40"/>
      <c r="D52" s="71"/>
      <c r="E52" s="41">
        <v>20000</v>
      </c>
      <c r="F52" s="42">
        <v>1945948</v>
      </c>
      <c r="G52" s="42">
        <v>0.35759934222349882</v>
      </c>
      <c r="H52" s="37"/>
    </row>
    <row r="53" spans="1:8" s="28" customFormat="1" x14ac:dyDescent="0.25">
      <c r="A53" s="40" t="s">
        <v>515</v>
      </c>
      <c r="B53" s="40" t="s">
        <v>516</v>
      </c>
      <c r="C53" s="40"/>
      <c r="D53" s="71"/>
      <c r="E53" s="41">
        <v>20000</v>
      </c>
      <c r="F53" s="42">
        <v>1908434</v>
      </c>
      <c r="G53" s="42">
        <v>0.35070553944759097</v>
      </c>
      <c r="H53" s="37"/>
    </row>
    <row r="54" spans="1:8" s="28" customFormat="1" x14ac:dyDescent="0.25">
      <c r="A54" s="40" t="s">
        <v>415</v>
      </c>
      <c r="B54" s="40" t="s">
        <v>416</v>
      </c>
      <c r="C54" s="40"/>
      <c r="D54" s="71"/>
      <c r="E54" s="41">
        <v>20000</v>
      </c>
      <c r="F54" s="42">
        <v>1876036</v>
      </c>
      <c r="G54" s="42">
        <v>0.34475188421664088</v>
      </c>
      <c r="H54" s="37"/>
    </row>
    <row r="55" spans="1:8" s="28" customFormat="1" x14ac:dyDescent="0.25">
      <c r="A55" s="40" t="s">
        <v>464</v>
      </c>
      <c r="B55" s="40" t="s">
        <v>465</v>
      </c>
      <c r="C55" s="40"/>
      <c r="D55" s="71"/>
      <c r="E55" s="41">
        <v>18000</v>
      </c>
      <c r="F55" s="42">
        <v>1817413.2</v>
      </c>
      <c r="G55" s="42">
        <v>0.33397899885726862</v>
      </c>
      <c r="H55" s="37"/>
    </row>
    <row r="56" spans="1:8" s="28" customFormat="1" x14ac:dyDescent="0.25">
      <c r="A56" s="40" t="s">
        <v>466</v>
      </c>
      <c r="B56" s="40" t="s">
        <v>467</v>
      </c>
      <c r="C56" s="40"/>
      <c r="D56" s="71"/>
      <c r="E56" s="41">
        <v>16700</v>
      </c>
      <c r="F56" s="42">
        <v>1714271.7</v>
      </c>
      <c r="G56" s="42">
        <v>0.31502508407848467</v>
      </c>
      <c r="H56" s="37"/>
    </row>
    <row r="57" spans="1:8" s="28" customFormat="1" x14ac:dyDescent="0.25">
      <c r="A57" s="40" t="s">
        <v>371</v>
      </c>
      <c r="B57" s="40" t="s">
        <v>95</v>
      </c>
      <c r="C57" s="40"/>
      <c r="D57" s="71"/>
      <c r="E57" s="41">
        <v>16200</v>
      </c>
      <c r="F57" s="42">
        <v>1632665.16</v>
      </c>
      <c r="G57" s="42">
        <v>0.30002856565911495</v>
      </c>
      <c r="H57" s="37"/>
    </row>
    <row r="58" spans="1:8" s="28" customFormat="1" x14ac:dyDescent="0.25">
      <c r="A58" s="40" t="s">
        <v>417</v>
      </c>
      <c r="B58" s="40" t="s">
        <v>418</v>
      </c>
      <c r="C58" s="40"/>
      <c r="D58" s="71"/>
      <c r="E58" s="41">
        <v>11600</v>
      </c>
      <c r="F58" s="42">
        <v>1172301.8</v>
      </c>
      <c r="G58" s="42">
        <v>0.21542937044947949</v>
      </c>
      <c r="H58" s="37"/>
    </row>
    <row r="59" spans="1:8" s="28" customFormat="1" x14ac:dyDescent="0.25">
      <c r="A59" s="40" t="s">
        <v>373</v>
      </c>
      <c r="B59" s="40" t="s">
        <v>104</v>
      </c>
      <c r="C59" s="40"/>
      <c r="D59" s="71"/>
      <c r="E59" s="41">
        <v>10600</v>
      </c>
      <c r="F59" s="42">
        <v>1096550.92</v>
      </c>
      <c r="G59" s="42">
        <v>0.20150892403423548</v>
      </c>
      <c r="H59" s="37"/>
    </row>
    <row r="60" spans="1:8" s="28" customFormat="1" x14ac:dyDescent="0.25">
      <c r="A60" s="40" t="s">
        <v>517</v>
      </c>
      <c r="B60" s="40" t="s">
        <v>518</v>
      </c>
      <c r="C60" s="40"/>
      <c r="D60" s="71"/>
      <c r="E60" s="41">
        <v>10000</v>
      </c>
      <c r="F60" s="42">
        <v>1020639</v>
      </c>
      <c r="G60" s="42">
        <v>0.18755888392066469</v>
      </c>
      <c r="H60" s="37"/>
    </row>
    <row r="61" spans="1:8" s="28" customFormat="1" x14ac:dyDescent="0.25">
      <c r="A61" s="40" t="s">
        <v>468</v>
      </c>
      <c r="B61" s="40" t="s">
        <v>469</v>
      </c>
      <c r="C61" s="40"/>
      <c r="D61" s="71"/>
      <c r="E61" s="41">
        <v>10000</v>
      </c>
      <c r="F61" s="42">
        <v>996190</v>
      </c>
      <c r="G61" s="42">
        <v>0.18306598569418467</v>
      </c>
      <c r="H61" s="37"/>
    </row>
    <row r="62" spans="1:8" s="28" customFormat="1" x14ac:dyDescent="0.25">
      <c r="A62" s="40" t="s">
        <v>374</v>
      </c>
      <c r="B62" s="40" t="s">
        <v>98</v>
      </c>
      <c r="C62" s="40"/>
      <c r="D62" s="71"/>
      <c r="E62" s="41">
        <v>8600</v>
      </c>
      <c r="F62" s="42">
        <v>880752.66</v>
      </c>
      <c r="G62" s="42">
        <v>0.16185251192611361</v>
      </c>
      <c r="H62" s="37"/>
    </row>
    <row r="63" spans="1:8" s="28" customFormat="1" x14ac:dyDescent="0.25">
      <c r="A63" s="40" t="s">
        <v>419</v>
      </c>
      <c r="B63" s="40" t="s">
        <v>420</v>
      </c>
      <c r="C63" s="40"/>
      <c r="D63" s="71"/>
      <c r="E63" s="41">
        <v>3800</v>
      </c>
      <c r="F63" s="42">
        <v>371465.2</v>
      </c>
      <c r="G63" s="42">
        <v>6.8262723967403252E-2</v>
      </c>
      <c r="H63" s="37"/>
    </row>
    <row r="64" spans="1:8" s="28" customFormat="1" x14ac:dyDescent="0.25">
      <c r="A64" s="40" t="s">
        <v>375</v>
      </c>
      <c r="B64" s="40" t="s">
        <v>86</v>
      </c>
      <c r="C64" s="40"/>
      <c r="D64" s="71"/>
      <c r="E64" s="41">
        <v>1800</v>
      </c>
      <c r="F64" s="42">
        <v>181944.72</v>
      </c>
      <c r="G64" s="42">
        <v>3.3435277917518186E-2</v>
      </c>
      <c r="H64" s="37"/>
    </row>
    <row r="65" spans="1:8" s="28" customFormat="1" x14ac:dyDescent="0.25">
      <c r="A65" s="46"/>
      <c r="B65" s="46"/>
      <c r="C65" s="46"/>
      <c r="D65" s="77"/>
      <c r="E65" s="47"/>
      <c r="F65" s="35"/>
      <c r="G65" s="36"/>
      <c r="H65" s="37"/>
    </row>
    <row r="66" spans="1:8" s="28" customFormat="1" x14ac:dyDescent="0.25">
      <c r="A66" s="38" t="s">
        <v>248</v>
      </c>
      <c r="B66" s="38"/>
      <c r="C66" s="38"/>
      <c r="D66" s="70"/>
      <c r="E66" s="39"/>
      <c r="F66" s="35"/>
      <c r="G66" s="36"/>
      <c r="H66" s="37"/>
    </row>
    <row r="67" spans="1:8" s="28" customFormat="1" x14ac:dyDescent="0.25">
      <c r="A67" s="89" t="s">
        <v>376</v>
      </c>
      <c r="B67" s="40" t="s">
        <v>75</v>
      </c>
      <c r="C67" s="35" t="s">
        <v>208</v>
      </c>
      <c r="D67" s="48" t="s">
        <v>209</v>
      </c>
      <c r="E67" s="41">
        <v>11</v>
      </c>
      <c r="F67" s="42">
        <v>11135022.800000001</v>
      </c>
      <c r="G67" s="42">
        <v>2.0462400993878882</v>
      </c>
      <c r="H67" s="37" t="s">
        <v>202</v>
      </c>
    </row>
    <row r="68" spans="1:8" s="28" customFormat="1" x14ac:dyDescent="0.25">
      <c r="A68" s="89" t="s">
        <v>377</v>
      </c>
      <c r="B68" s="40" t="s">
        <v>74</v>
      </c>
      <c r="C68" s="35" t="s">
        <v>208</v>
      </c>
      <c r="D68" s="48" t="s">
        <v>209</v>
      </c>
      <c r="E68" s="41">
        <v>8</v>
      </c>
      <c r="F68" s="42">
        <v>8390541.5999999996</v>
      </c>
      <c r="G68" s="42">
        <v>1.5418973975969057</v>
      </c>
      <c r="H68" s="37" t="s">
        <v>202</v>
      </c>
    </row>
    <row r="69" spans="1:8" s="28" customFormat="1" ht="30" x14ac:dyDescent="0.25">
      <c r="A69" s="89" t="s">
        <v>378</v>
      </c>
      <c r="B69" s="40" t="s">
        <v>249</v>
      </c>
      <c r="C69" s="35" t="s">
        <v>250</v>
      </c>
      <c r="D69" s="48" t="s">
        <v>251</v>
      </c>
      <c r="E69" s="41">
        <v>8</v>
      </c>
      <c r="F69" s="42">
        <v>7606473.5999999996</v>
      </c>
      <c r="G69" s="42">
        <v>1.3978122519206109</v>
      </c>
      <c r="H69" s="37" t="s">
        <v>202</v>
      </c>
    </row>
    <row r="70" spans="1:8" s="28" customFormat="1" x14ac:dyDescent="0.25">
      <c r="A70" s="46"/>
      <c r="B70" s="46"/>
      <c r="C70" s="46"/>
      <c r="D70" s="77"/>
      <c r="E70" s="47"/>
      <c r="F70" s="35"/>
      <c r="G70" s="36"/>
      <c r="H70" s="37"/>
    </row>
    <row r="71" spans="1:8" s="28" customFormat="1" x14ac:dyDescent="0.25">
      <c r="A71" s="38" t="s">
        <v>181</v>
      </c>
      <c r="B71" s="40"/>
      <c r="C71" s="37"/>
      <c r="D71" s="71"/>
      <c r="E71" s="41"/>
      <c r="F71" s="42"/>
      <c r="G71" s="42"/>
      <c r="H71" s="37"/>
    </row>
    <row r="72" spans="1:8" s="28" customFormat="1" x14ac:dyDescent="0.25">
      <c r="A72" s="40" t="s">
        <v>182</v>
      </c>
      <c r="B72" s="40"/>
      <c r="C72" s="37"/>
      <c r="D72" s="71"/>
      <c r="E72" s="41"/>
      <c r="F72" s="42"/>
      <c r="G72" s="42"/>
      <c r="H72" s="37"/>
    </row>
    <row r="73" spans="1:8" s="28" customFormat="1" ht="30" x14ac:dyDescent="0.25">
      <c r="A73" s="89" t="s">
        <v>297</v>
      </c>
      <c r="B73" s="40" t="s">
        <v>183</v>
      </c>
      <c r="C73" s="37" t="s">
        <v>184</v>
      </c>
      <c r="D73" s="48" t="s">
        <v>185</v>
      </c>
      <c r="E73" s="41">
        <v>15228.496999999999</v>
      </c>
      <c r="F73" s="42">
        <v>18446377.399999999</v>
      </c>
      <c r="G73" s="42">
        <v>3.3898194734116296</v>
      </c>
      <c r="H73" s="37"/>
    </row>
    <row r="74" spans="1:8" s="28" customFormat="1" x14ac:dyDescent="0.25">
      <c r="A74" s="40"/>
      <c r="B74" s="40"/>
      <c r="C74" s="37"/>
      <c r="D74" s="37"/>
      <c r="E74" s="41"/>
      <c r="F74" s="42"/>
      <c r="G74" s="42"/>
      <c r="H74" s="37"/>
    </row>
    <row r="75" spans="1:8" s="28" customFormat="1" x14ac:dyDescent="0.25">
      <c r="A75" s="40" t="s">
        <v>186</v>
      </c>
      <c r="B75" s="40"/>
      <c r="C75" s="40"/>
      <c r="D75" s="40"/>
      <c r="E75" s="41"/>
      <c r="F75" s="42">
        <v>7718517.21</v>
      </c>
      <c r="G75" s="42">
        <v>1.4184020730445113</v>
      </c>
      <c r="H75" s="37"/>
    </row>
    <row r="76" spans="1:8" s="28" customFormat="1" x14ac:dyDescent="0.25">
      <c r="A76" s="31" t="s">
        <v>187</v>
      </c>
      <c r="B76" s="31"/>
      <c r="C76" s="31"/>
      <c r="D76" s="31"/>
      <c r="E76" s="36">
        <f>SUM(E6:E75)</f>
        <v>4903655.4970000004</v>
      </c>
      <c r="F76" s="36">
        <f>SUM(F6:F75)</f>
        <v>544169904.76000011</v>
      </c>
      <c r="G76" s="36">
        <f>SUM(G6:G75)</f>
        <v>100.00000000000003</v>
      </c>
      <c r="H76" s="37"/>
    </row>
    <row r="77" spans="1:8" s="28" customFormat="1" x14ac:dyDescent="0.25">
      <c r="A77" s="49"/>
      <c r="B77" s="49"/>
      <c r="C77" s="49"/>
      <c r="D77" s="49"/>
      <c r="E77" s="32"/>
      <c r="F77" s="35"/>
      <c r="G77" s="32"/>
      <c r="H77" s="37"/>
    </row>
    <row r="78" spans="1:8" s="28" customFormat="1" x14ac:dyDescent="0.25">
      <c r="A78" s="45" t="s">
        <v>39</v>
      </c>
      <c r="B78" s="102">
        <v>12.09</v>
      </c>
      <c r="C78" s="103"/>
      <c r="D78" s="103"/>
      <c r="E78" s="103"/>
      <c r="F78" s="103"/>
      <c r="G78" s="103"/>
      <c r="H78" s="104"/>
    </row>
    <row r="79" spans="1:8" s="28" customFormat="1" x14ac:dyDescent="0.25">
      <c r="A79" s="45" t="s">
        <v>222</v>
      </c>
      <c r="B79" s="102">
        <v>7.26</v>
      </c>
      <c r="C79" s="103"/>
      <c r="D79" s="103"/>
      <c r="E79" s="103"/>
      <c r="F79" s="103"/>
      <c r="G79" s="103"/>
      <c r="H79" s="104"/>
    </row>
    <row r="80" spans="1:8" s="28" customFormat="1" ht="30" x14ac:dyDescent="0.25">
      <c r="A80" s="38" t="s">
        <v>223</v>
      </c>
      <c r="B80" s="102">
        <v>7.3</v>
      </c>
      <c r="C80" s="103"/>
      <c r="D80" s="103"/>
      <c r="E80" s="103"/>
      <c r="F80" s="103"/>
      <c r="G80" s="103"/>
      <c r="H80" s="104"/>
    </row>
    <row r="81" spans="1:8" s="28" customFormat="1" x14ac:dyDescent="0.25">
      <c r="A81" s="45"/>
      <c r="B81" s="45"/>
      <c r="C81" s="45"/>
      <c r="D81" s="45"/>
      <c r="E81" s="50"/>
      <c r="F81" s="35"/>
      <c r="G81" s="32"/>
      <c r="H81" s="37"/>
    </row>
    <row r="82" spans="1:8" s="28" customFormat="1" x14ac:dyDescent="0.25">
      <c r="A82" s="51" t="s">
        <v>72</v>
      </c>
      <c r="B82" s="51"/>
      <c r="C82" s="51"/>
      <c r="D82" s="51"/>
      <c r="E82" s="52"/>
      <c r="F82" s="35"/>
      <c r="G82" s="32"/>
      <c r="H82" s="37"/>
    </row>
    <row r="83" spans="1:8" s="28" customFormat="1" x14ac:dyDescent="0.25">
      <c r="A83" s="40" t="s">
        <v>224</v>
      </c>
      <c r="B83" s="40"/>
      <c r="C83" s="40"/>
      <c r="D83" s="40"/>
      <c r="E83" s="41"/>
      <c r="F83" s="42">
        <v>379239044.55000001</v>
      </c>
      <c r="G83" s="42">
        <v>69.691293331860976</v>
      </c>
      <c r="H83" s="37"/>
    </row>
    <row r="84" spans="1:8" x14ac:dyDescent="0.25">
      <c r="A84" s="49" t="s">
        <v>225</v>
      </c>
      <c r="B84" s="49"/>
      <c r="C84" s="49"/>
      <c r="D84" s="49"/>
      <c r="E84" s="50"/>
      <c r="F84" s="42">
        <v>111633927.60000001</v>
      </c>
      <c r="G84" s="42">
        <v>20.514535372777537</v>
      </c>
      <c r="H84" s="37"/>
    </row>
    <row r="85" spans="1:8" x14ac:dyDescent="0.25">
      <c r="A85" s="40" t="s">
        <v>248</v>
      </c>
      <c r="B85" s="49"/>
      <c r="C85" s="49"/>
      <c r="D85" s="49"/>
      <c r="E85" s="50"/>
      <c r="F85" s="42">
        <v>27132038</v>
      </c>
      <c r="G85" s="42">
        <v>4.985949748905405</v>
      </c>
      <c r="H85" s="37"/>
    </row>
    <row r="86" spans="1:8" x14ac:dyDescent="0.25">
      <c r="A86" s="49" t="s">
        <v>73</v>
      </c>
      <c r="B86" s="49"/>
      <c r="C86" s="49"/>
      <c r="D86" s="49"/>
      <c r="E86" s="50"/>
      <c r="F86" s="42">
        <v>0</v>
      </c>
      <c r="G86" s="42">
        <v>0</v>
      </c>
      <c r="H86" s="37"/>
    </row>
    <row r="87" spans="1:8" x14ac:dyDescent="0.25">
      <c r="A87" s="49" t="s">
        <v>226</v>
      </c>
      <c r="B87" s="49"/>
      <c r="C87" s="49"/>
      <c r="D87" s="49"/>
      <c r="E87" s="50"/>
      <c r="F87" s="42">
        <v>0</v>
      </c>
      <c r="G87" s="42">
        <v>0</v>
      </c>
      <c r="H87" s="37"/>
    </row>
    <row r="88" spans="1:8" x14ac:dyDescent="0.25">
      <c r="A88" s="49" t="s">
        <v>227</v>
      </c>
      <c r="B88" s="49"/>
      <c r="C88" s="49"/>
      <c r="D88" s="49"/>
      <c r="E88" s="50"/>
      <c r="F88" s="42">
        <v>0</v>
      </c>
      <c r="G88" s="42">
        <v>0</v>
      </c>
      <c r="H88" s="37"/>
    </row>
    <row r="89" spans="1:8" x14ac:dyDescent="0.25">
      <c r="A89" s="49" t="s">
        <v>228</v>
      </c>
      <c r="B89" s="49"/>
      <c r="C89" s="49"/>
      <c r="D89" s="49"/>
      <c r="E89" s="50"/>
      <c r="F89" s="42">
        <v>0</v>
      </c>
      <c r="G89" s="42">
        <v>0</v>
      </c>
      <c r="H89" s="37"/>
    </row>
    <row r="90" spans="1:8" x14ac:dyDescent="0.25">
      <c r="A90" s="49" t="s">
        <v>229</v>
      </c>
      <c r="B90" s="49"/>
      <c r="C90" s="49"/>
      <c r="D90" s="49"/>
      <c r="E90" s="50"/>
      <c r="F90" s="42">
        <v>0</v>
      </c>
      <c r="G90" s="42">
        <v>0</v>
      </c>
      <c r="H90" s="37"/>
    </row>
    <row r="91" spans="1:8" x14ac:dyDescent="0.25">
      <c r="A91" s="49" t="s">
        <v>230</v>
      </c>
      <c r="B91" s="49"/>
      <c r="C91" s="49"/>
      <c r="D91" s="49"/>
      <c r="E91" s="50"/>
      <c r="F91" s="42">
        <v>0</v>
      </c>
      <c r="G91" s="42">
        <v>0</v>
      </c>
      <c r="H91" s="37"/>
    </row>
    <row r="92" spans="1:8" x14ac:dyDescent="0.25">
      <c r="A92" s="49" t="s">
        <v>231</v>
      </c>
      <c r="B92" s="49"/>
      <c r="C92" s="49"/>
      <c r="D92" s="49"/>
      <c r="E92" s="50"/>
      <c r="F92" s="42">
        <v>0</v>
      </c>
      <c r="G92" s="42">
        <v>0</v>
      </c>
      <c r="H92" s="37"/>
    </row>
    <row r="93" spans="1:8" x14ac:dyDescent="0.25">
      <c r="A93" s="49" t="s">
        <v>232</v>
      </c>
      <c r="B93" s="49"/>
      <c r="C93" s="49"/>
      <c r="D93" s="49"/>
      <c r="E93" s="50"/>
      <c r="F93" s="42">
        <v>0</v>
      </c>
      <c r="G93" s="42">
        <v>0</v>
      </c>
      <c r="H93" s="37"/>
    </row>
    <row r="94" spans="1:8" x14ac:dyDescent="0.25">
      <c r="A94" s="49" t="s">
        <v>233</v>
      </c>
      <c r="B94" s="49"/>
      <c r="C94" s="49"/>
      <c r="D94" s="49"/>
      <c r="E94" s="50"/>
      <c r="F94" s="42">
        <v>0</v>
      </c>
      <c r="G94" s="42">
        <v>0</v>
      </c>
      <c r="H94" s="37"/>
    </row>
    <row r="95" spans="1:8" x14ac:dyDescent="0.25">
      <c r="A95" s="49" t="s">
        <v>234</v>
      </c>
      <c r="B95" s="49"/>
      <c r="C95" s="49"/>
      <c r="D95" s="49"/>
      <c r="E95" s="50"/>
      <c r="F95" s="42">
        <v>0</v>
      </c>
      <c r="G95" s="42">
        <v>0</v>
      </c>
      <c r="H95" s="37"/>
    </row>
    <row r="96" spans="1:8" x14ac:dyDescent="0.25">
      <c r="A96" s="49" t="s">
        <v>235</v>
      </c>
      <c r="B96" s="49"/>
      <c r="C96" s="49"/>
      <c r="D96" s="49"/>
      <c r="E96" s="50"/>
      <c r="F96" s="42">
        <v>0</v>
      </c>
      <c r="G96" s="42">
        <v>0</v>
      </c>
      <c r="H96" s="37"/>
    </row>
    <row r="97" spans="1:8" x14ac:dyDescent="0.25">
      <c r="A97" s="49" t="s">
        <v>252</v>
      </c>
      <c r="B97" s="49"/>
      <c r="C97" s="49"/>
      <c r="D97" s="49"/>
      <c r="E97" s="50"/>
      <c r="F97" s="42">
        <v>0</v>
      </c>
      <c r="G97" s="42">
        <v>0</v>
      </c>
      <c r="H97" s="37"/>
    </row>
    <row r="98" spans="1:8" x14ac:dyDescent="0.25">
      <c r="A98" s="49" t="s">
        <v>238</v>
      </c>
      <c r="B98" s="49"/>
      <c r="C98" s="49"/>
      <c r="D98" s="49"/>
      <c r="E98" s="50"/>
      <c r="F98" s="42"/>
      <c r="G98" s="42"/>
      <c r="H98" s="37"/>
    </row>
    <row r="99" spans="1:8" x14ac:dyDescent="0.25">
      <c r="A99" s="53" t="s">
        <v>37</v>
      </c>
      <c r="B99" s="54"/>
      <c r="C99" s="54"/>
      <c r="D99" s="54"/>
      <c r="E99" s="50"/>
      <c r="F99" s="36">
        <f>SUM(F83:F97)</f>
        <v>518005010.15000004</v>
      </c>
      <c r="G99" s="36">
        <f>SUM(G83:G97)</f>
        <v>95.191778453543918</v>
      </c>
      <c r="H99" s="37"/>
    </row>
    <row r="100" spans="1:8" x14ac:dyDescent="0.25">
      <c r="A100" s="53"/>
      <c r="B100" s="54"/>
      <c r="C100" s="54"/>
      <c r="D100" s="54"/>
      <c r="E100" s="50"/>
      <c r="F100" s="42"/>
      <c r="G100" s="36"/>
      <c r="H100" s="37"/>
    </row>
    <row r="101" spans="1:8" x14ac:dyDescent="0.25">
      <c r="A101" s="55" t="s">
        <v>239</v>
      </c>
      <c r="B101" s="56"/>
      <c r="C101" s="56"/>
      <c r="D101" s="56"/>
      <c r="E101" s="50"/>
      <c r="F101" s="42">
        <v>0</v>
      </c>
      <c r="G101" s="42">
        <v>0</v>
      </c>
      <c r="H101" s="37"/>
    </row>
    <row r="102" spans="1:8" x14ac:dyDescent="0.25">
      <c r="A102" s="55" t="s">
        <v>40</v>
      </c>
      <c r="B102" s="56"/>
      <c r="C102" s="56"/>
      <c r="D102" s="56"/>
      <c r="E102" s="50"/>
      <c r="F102" s="42">
        <v>0</v>
      </c>
      <c r="G102" s="42">
        <v>0</v>
      </c>
      <c r="H102" s="37"/>
    </row>
    <row r="103" spans="1:8" x14ac:dyDescent="0.25">
      <c r="A103" s="55" t="s">
        <v>240</v>
      </c>
      <c r="B103" s="56"/>
      <c r="C103" s="56"/>
      <c r="D103" s="56"/>
      <c r="E103" s="50"/>
      <c r="F103" s="42">
        <v>0</v>
      </c>
      <c r="G103" s="42">
        <v>0</v>
      </c>
      <c r="H103" s="37"/>
    </row>
    <row r="104" spans="1:8" x14ac:dyDescent="0.25">
      <c r="A104" s="55" t="s">
        <v>241</v>
      </c>
      <c r="B104" s="56"/>
      <c r="C104" s="56"/>
      <c r="D104" s="56"/>
      <c r="E104" s="50"/>
      <c r="F104" s="42">
        <v>18446377.399999999</v>
      </c>
      <c r="G104" s="42">
        <v>3.3898194734116296</v>
      </c>
      <c r="H104" s="37"/>
    </row>
    <row r="105" spans="1:8" x14ac:dyDescent="0.25">
      <c r="A105" s="49" t="s">
        <v>242</v>
      </c>
      <c r="B105" s="56"/>
      <c r="C105" s="56"/>
      <c r="D105" s="56"/>
      <c r="E105" s="50"/>
      <c r="F105" s="42">
        <v>7718517.21</v>
      </c>
      <c r="G105" s="42">
        <v>1.4184020730445113</v>
      </c>
      <c r="H105" s="37"/>
    </row>
    <row r="106" spans="1:8" x14ac:dyDescent="0.25">
      <c r="A106" s="49" t="s">
        <v>243</v>
      </c>
      <c r="B106" s="56"/>
      <c r="C106" s="56"/>
      <c r="D106" s="56"/>
      <c r="E106" s="50"/>
      <c r="F106" s="42">
        <v>0</v>
      </c>
      <c r="G106" s="42">
        <v>0</v>
      </c>
      <c r="H106" s="37"/>
    </row>
    <row r="107" spans="1:8" x14ac:dyDescent="0.25">
      <c r="A107" s="49" t="s">
        <v>244</v>
      </c>
      <c r="B107" s="49"/>
      <c r="C107" s="49"/>
      <c r="D107" s="49"/>
      <c r="E107" s="50"/>
      <c r="F107" s="42">
        <v>0</v>
      </c>
      <c r="G107" s="42">
        <v>0</v>
      </c>
      <c r="H107" s="37"/>
    </row>
    <row r="108" spans="1:8" x14ac:dyDescent="0.25">
      <c r="A108" s="53" t="s">
        <v>38</v>
      </c>
      <c r="B108" s="49"/>
      <c r="C108" s="49"/>
      <c r="D108" s="49"/>
      <c r="E108" s="50"/>
      <c r="F108" s="57">
        <f>SUM(F99:F107)</f>
        <v>544169904.75999999</v>
      </c>
      <c r="G108" s="57">
        <f>SUM(G99:G107)</f>
        <v>100.00000000000006</v>
      </c>
      <c r="H108" s="37"/>
    </row>
    <row r="109" spans="1:8" x14ac:dyDescent="0.25">
      <c r="A109" s="49"/>
      <c r="B109" s="49"/>
      <c r="C109" s="49"/>
      <c r="D109" s="49"/>
      <c r="E109" s="50"/>
      <c r="F109" s="50"/>
      <c r="G109" s="50"/>
      <c r="H109" s="37"/>
    </row>
    <row r="110" spans="1:8" x14ac:dyDescent="0.25">
      <c r="A110" s="45" t="s">
        <v>188</v>
      </c>
      <c r="B110" s="105">
        <v>50567373.628200002</v>
      </c>
      <c r="C110" s="106"/>
      <c r="D110" s="106"/>
      <c r="E110" s="106"/>
      <c r="F110" s="106"/>
      <c r="G110" s="106"/>
      <c r="H110" s="107"/>
    </row>
    <row r="111" spans="1:8" x14ac:dyDescent="0.25">
      <c r="A111" s="45" t="s">
        <v>189</v>
      </c>
      <c r="B111" s="105">
        <v>10.7613</v>
      </c>
      <c r="C111" s="106"/>
      <c r="D111" s="106"/>
      <c r="E111" s="106"/>
      <c r="F111" s="106"/>
      <c r="G111" s="106"/>
      <c r="H111" s="107"/>
    </row>
    <row r="112" spans="1:8" x14ac:dyDescent="0.25">
      <c r="A112" s="58"/>
      <c r="B112" s="58"/>
      <c r="C112" s="58"/>
      <c r="D112" s="58"/>
      <c r="E112" s="59"/>
      <c r="F112" s="60"/>
      <c r="G112" s="61"/>
      <c r="H112" s="61"/>
    </row>
    <row r="113" spans="1:8" x14ac:dyDescent="0.25">
      <c r="A113" s="62" t="s">
        <v>190</v>
      </c>
      <c r="H113" s="25"/>
    </row>
    <row r="114" spans="1:8" x14ac:dyDescent="0.25">
      <c r="A114" s="63" t="s">
        <v>191</v>
      </c>
      <c r="F114" s="25" t="s">
        <v>41</v>
      </c>
      <c r="H114" s="25"/>
    </row>
    <row r="115" spans="1:8" x14ac:dyDescent="0.25">
      <c r="F115" s="25"/>
      <c r="H115" s="25"/>
    </row>
    <row r="116" spans="1:8" x14ac:dyDescent="0.25">
      <c r="A116" s="63" t="s">
        <v>192</v>
      </c>
      <c r="F116" s="25" t="s">
        <v>41</v>
      </c>
      <c r="H116" s="25"/>
    </row>
    <row r="117" spans="1:8" x14ac:dyDescent="0.25">
      <c r="A117" s="62"/>
      <c r="F117" s="25"/>
      <c r="H117" s="25"/>
    </row>
    <row r="118" spans="1:8" x14ac:dyDescent="0.25">
      <c r="A118" s="63" t="s">
        <v>193</v>
      </c>
      <c r="F118" s="65">
        <v>10.7287</v>
      </c>
      <c r="H118" s="25"/>
    </row>
    <row r="119" spans="1:8" x14ac:dyDescent="0.25">
      <c r="A119" s="63" t="s">
        <v>194</v>
      </c>
      <c r="F119" s="65">
        <v>10.7613</v>
      </c>
      <c r="H119" s="25"/>
    </row>
    <row r="120" spans="1:8" x14ac:dyDescent="0.25">
      <c r="F120" s="65"/>
      <c r="H120" s="25"/>
    </row>
    <row r="121" spans="1:8" x14ac:dyDescent="0.25">
      <c r="A121" s="63" t="s">
        <v>195</v>
      </c>
      <c r="F121" s="25" t="s">
        <v>41</v>
      </c>
      <c r="H121" s="25"/>
    </row>
    <row r="122" spans="1:8" x14ac:dyDescent="0.25">
      <c r="F122" s="25"/>
      <c r="H122" s="25"/>
    </row>
    <row r="123" spans="1:8" x14ac:dyDescent="0.25">
      <c r="A123" s="63" t="s">
        <v>196</v>
      </c>
      <c r="F123" s="25" t="s">
        <v>41</v>
      </c>
      <c r="H123" s="25"/>
    </row>
    <row r="124" spans="1:8" x14ac:dyDescent="0.25">
      <c r="A124" s="66"/>
      <c r="F124" s="25"/>
      <c r="H124" s="25"/>
    </row>
    <row r="125" spans="1:8" x14ac:dyDescent="0.25">
      <c r="A125" s="66"/>
      <c r="F125" s="25"/>
      <c r="H125" s="25"/>
    </row>
    <row r="126" spans="1:8" x14ac:dyDescent="0.25">
      <c r="H126" s="25"/>
    </row>
    <row r="127" spans="1:8" x14ac:dyDescent="0.25">
      <c r="H127" s="25"/>
    </row>
    <row r="128" spans="1: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sheetData>
  <mergeCells count="6">
    <mergeCell ref="A4:G4"/>
    <mergeCell ref="B110:H110"/>
    <mergeCell ref="B111:H111"/>
    <mergeCell ref="B78:H78"/>
    <mergeCell ref="B79:H79"/>
    <mergeCell ref="B80:H80"/>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8"/>
  <sheetViews>
    <sheetView showGridLines="0" workbookViewId="0"/>
  </sheetViews>
  <sheetFormatPr defaultColWidth="9.140625" defaultRowHeight="15" x14ac:dyDescent="0.25"/>
  <cols>
    <col min="1" max="1" width="46.28515625" style="63" customWidth="1"/>
    <col min="2" max="2" width="13.42578125" style="63" bestFit="1" customWidth="1"/>
    <col min="3" max="3" width="9.7109375" style="63" customWidth="1"/>
    <col min="4" max="4" width="36.7109375" style="63" bestFit="1" customWidth="1"/>
    <col min="5" max="5" width="9.7109375" style="64" bestFit="1" customWidth="1"/>
    <col min="6" max="6" width="13.140625" style="64" bestFit="1" customWidth="1"/>
    <col min="7" max="7" width="9.7109375" style="25" customWidth="1"/>
    <col min="8" max="8" width="7.28515625" style="27" customWidth="1"/>
    <col min="9" max="16384" width="9.140625" style="27"/>
  </cols>
  <sheetData>
    <row r="1" spans="1:8" s="28" customFormat="1" x14ac:dyDescent="0.25">
      <c r="A1" s="1" t="s">
        <v>521</v>
      </c>
      <c r="B1" s="1"/>
      <c r="C1" s="1"/>
      <c r="D1" s="1"/>
      <c r="E1" s="25"/>
      <c r="F1" s="26"/>
      <c r="G1" s="26"/>
      <c r="H1" s="75"/>
    </row>
    <row r="2" spans="1:8" s="28" customFormat="1" ht="15" customHeight="1" x14ac:dyDescent="0.25">
      <c r="A2" s="1" t="s">
        <v>253</v>
      </c>
      <c r="B2" s="1"/>
      <c r="C2" s="1"/>
      <c r="D2" s="1"/>
      <c r="E2" s="26"/>
      <c r="F2" s="26"/>
      <c r="G2" s="26"/>
      <c r="H2" s="75"/>
    </row>
    <row r="3" spans="1:8" s="28" customFormat="1" ht="15" customHeight="1" x14ac:dyDescent="0.25">
      <c r="A3" s="1" t="s">
        <v>520</v>
      </c>
      <c r="B3" s="1"/>
      <c r="C3" s="1"/>
      <c r="D3" s="1"/>
      <c r="E3" s="25"/>
      <c r="F3" s="25"/>
      <c r="G3" s="26"/>
      <c r="H3" s="75"/>
    </row>
    <row r="4" spans="1:8" s="30" customFormat="1" x14ac:dyDescent="0.25">
      <c r="A4" s="100"/>
      <c r="B4" s="100"/>
      <c r="C4" s="100"/>
      <c r="D4" s="100"/>
      <c r="E4" s="100"/>
      <c r="F4" s="100"/>
      <c r="G4" s="100"/>
      <c r="H4" s="29"/>
    </row>
    <row r="5" spans="1:8" s="28" customFormat="1" ht="30" x14ac:dyDescent="0.25">
      <c r="A5" s="31" t="s">
        <v>118</v>
      </c>
      <c r="B5" s="31" t="s">
        <v>119</v>
      </c>
      <c r="C5" s="31" t="s">
        <v>120</v>
      </c>
      <c r="D5" s="31" t="s">
        <v>121</v>
      </c>
      <c r="E5" s="32" t="s">
        <v>0</v>
      </c>
      <c r="F5" s="32" t="s">
        <v>122</v>
      </c>
      <c r="G5" s="32" t="s">
        <v>1</v>
      </c>
      <c r="H5" s="31" t="s">
        <v>42</v>
      </c>
    </row>
    <row r="6" spans="1:8" s="28" customFormat="1" x14ac:dyDescent="0.25">
      <c r="A6" s="76" t="s">
        <v>198</v>
      </c>
      <c r="B6" s="76"/>
      <c r="C6" s="76"/>
      <c r="D6" s="76"/>
      <c r="E6" s="81"/>
      <c r="F6" s="48"/>
      <c r="G6" s="82"/>
      <c r="H6" s="71"/>
    </row>
    <row r="7" spans="1:8" s="28" customFormat="1" x14ac:dyDescent="0.25">
      <c r="A7" s="70" t="s">
        <v>199</v>
      </c>
      <c r="B7" s="70"/>
      <c r="C7" s="70"/>
      <c r="D7" s="70"/>
      <c r="E7" s="82"/>
      <c r="F7" s="48"/>
      <c r="G7" s="82"/>
      <c r="H7" s="71"/>
    </row>
    <row r="8" spans="1:8" s="28" customFormat="1" ht="45" x14ac:dyDescent="0.25">
      <c r="A8" s="91" t="s">
        <v>394</v>
      </c>
      <c r="B8" s="91" t="s">
        <v>395</v>
      </c>
      <c r="C8" s="93" t="s">
        <v>169</v>
      </c>
      <c r="D8" s="91" t="s">
        <v>170</v>
      </c>
      <c r="E8" s="42">
        <v>1</v>
      </c>
      <c r="F8" s="42">
        <v>998445.1</v>
      </c>
      <c r="G8" s="42">
        <v>16.730843270158825</v>
      </c>
      <c r="H8" s="37" t="s">
        <v>396</v>
      </c>
    </row>
    <row r="9" spans="1:8" s="28" customFormat="1" x14ac:dyDescent="0.25">
      <c r="A9" s="31"/>
      <c r="B9" s="31"/>
      <c r="C9" s="31"/>
      <c r="D9" s="31"/>
      <c r="E9" s="32"/>
      <c r="F9" s="32"/>
      <c r="G9" s="32"/>
      <c r="H9" s="31"/>
    </row>
    <row r="10" spans="1:8" s="28" customFormat="1" x14ac:dyDescent="0.25">
      <c r="A10" s="38" t="s">
        <v>181</v>
      </c>
      <c r="B10" s="40"/>
      <c r="C10" s="37"/>
      <c r="D10" s="71"/>
      <c r="E10" s="41"/>
      <c r="F10" s="42"/>
      <c r="G10" s="42"/>
      <c r="H10" s="37"/>
    </row>
    <row r="11" spans="1:8" s="28" customFormat="1" x14ac:dyDescent="0.25">
      <c r="A11" s="40" t="s">
        <v>182</v>
      </c>
      <c r="B11" s="40"/>
      <c r="C11" s="37"/>
      <c r="D11" s="71"/>
      <c r="E11" s="41"/>
      <c r="F11" s="42"/>
      <c r="G11" s="42"/>
      <c r="H11" s="37"/>
    </row>
    <row r="12" spans="1:8" s="28" customFormat="1" x14ac:dyDescent="0.25">
      <c r="A12" s="89" t="s">
        <v>379</v>
      </c>
      <c r="B12" s="40" t="s">
        <v>254</v>
      </c>
      <c r="C12" s="37" t="s">
        <v>184</v>
      </c>
      <c r="D12" s="71" t="s">
        <v>185</v>
      </c>
      <c r="E12" s="41">
        <v>651.99199999999996</v>
      </c>
      <c r="F12" s="42">
        <v>2460908.4700000002</v>
      </c>
      <c r="G12" s="42">
        <v>41.237193626145654</v>
      </c>
      <c r="H12" s="37"/>
    </row>
    <row r="13" spans="1:8" s="28" customFormat="1" ht="30" x14ac:dyDescent="0.25">
      <c r="A13" s="89" t="s">
        <v>297</v>
      </c>
      <c r="B13" s="40" t="s">
        <v>183</v>
      </c>
      <c r="C13" s="37" t="s">
        <v>184</v>
      </c>
      <c r="D13" s="71" t="s">
        <v>185</v>
      </c>
      <c r="E13" s="41">
        <v>926.70299999999997</v>
      </c>
      <c r="F13" s="42">
        <v>1122521.3700000001</v>
      </c>
      <c r="G13" s="42">
        <v>18.809976741709651</v>
      </c>
      <c r="H13" s="37"/>
    </row>
    <row r="14" spans="1:8" s="28" customFormat="1" ht="30" x14ac:dyDescent="0.25">
      <c r="A14" s="89" t="s">
        <v>343</v>
      </c>
      <c r="B14" s="40" t="s">
        <v>221</v>
      </c>
      <c r="C14" s="37" t="s">
        <v>184</v>
      </c>
      <c r="D14" s="71" t="s">
        <v>185</v>
      </c>
      <c r="E14" s="41">
        <v>357.28899999999999</v>
      </c>
      <c r="F14" s="42">
        <v>948693.15</v>
      </c>
      <c r="G14" s="42">
        <v>15.897154890262147</v>
      </c>
      <c r="H14" s="37"/>
    </row>
    <row r="15" spans="1:8" s="28" customFormat="1" x14ac:dyDescent="0.25">
      <c r="A15" s="89" t="s">
        <v>381</v>
      </c>
      <c r="B15" s="40" t="s">
        <v>256</v>
      </c>
      <c r="C15" s="37" t="s">
        <v>184</v>
      </c>
      <c r="D15" s="71" t="s">
        <v>185</v>
      </c>
      <c r="E15" s="41">
        <v>93.200999999999993</v>
      </c>
      <c r="F15" s="42">
        <v>238468.9</v>
      </c>
      <c r="G15" s="42">
        <v>3.9959991698163257</v>
      </c>
      <c r="H15" s="37"/>
    </row>
    <row r="16" spans="1:8" s="28" customFormat="1" x14ac:dyDescent="0.25">
      <c r="A16" s="89" t="s">
        <v>382</v>
      </c>
      <c r="B16" s="40" t="s">
        <v>257</v>
      </c>
      <c r="C16" s="37" t="s">
        <v>184</v>
      </c>
      <c r="D16" s="71" t="s">
        <v>185</v>
      </c>
      <c r="E16" s="41">
        <v>39.531999999999996</v>
      </c>
      <c r="F16" s="42">
        <v>130098.52</v>
      </c>
      <c r="G16" s="42">
        <v>2.1800477039745338</v>
      </c>
      <c r="H16" s="37"/>
    </row>
    <row r="17" spans="1:8" s="28" customFormat="1" x14ac:dyDescent="0.25">
      <c r="A17" s="40"/>
      <c r="B17" s="40"/>
      <c r="C17" s="37"/>
      <c r="D17" s="37"/>
      <c r="E17" s="41"/>
      <c r="F17" s="42"/>
      <c r="G17" s="42"/>
      <c r="H17" s="37"/>
    </row>
    <row r="18" spans="1:8" s="28" customFormat="1" x14ac:dyDescent="0.25">
      <c r="A18" s="90" t="s">
        <v>383</v>
      </c>
      <c r="B18" s="40"/>
      <c r="C18" s="40"/>
      <c r="D18" s="40"/>
      <c r="E18" s="41"/>
      <c r="F18" s="42">
        <v>68555.92</v>
      </c>
      <c r="G18" s="42">
        <v>1.1487845979328726</v>
      </c>
      <c r="H18" s="37"/>
    </row>
    <row r="19" spans="1:8" s="28" customFormat="1" x14ac:dyDescent="0.25">
      <c r="A19" s="31" t="s">
        <v>187</v>
      </c>
      <c r="B19" s="31"/>
      <c r="C19" s="31"/>
      <c r="D19" s="31"/>
      <c r="E19" s="36">
        <f>SUM(E6:E18)</f>
        <v>2069.7170000000001</v>
      </c>
      <c r="F19" s="36">
        <f>SUM(F6:F18)</f>
        <v>5967691.4300000006</v>
      </c>
      <c r="G19" s="36">
        <f>SUM(G6:G18)</f>
        <v>100.00000000000001</v>
      </c>
      <c r="H19" s="37"/>
    </row>
    <row r="20" spans="1:8" s="28" customFormat="1" x14ac:dyDescent="0.25">
      <c r="A20" s="49"/>
      <c r="B20" s="49"/>
      <c r="C20" s="49"/>
      <c r="D20" s="49"/>
      <c r="E20" s="32"/>
      <c r="F20" s="35"/>
      <c r="G20" s="32"/>
      <c r="H20" s="37"/>
    </row>
    <row r="21" spans="1:8" s="28" customFormat="1" x14ac:dyDescent="0.25">
      <c r="A21" s="45" t="s">
        <v>39</v>
      </c>
      <c r="B21" s="102">
        <v>2.11</v>
      </c>
      <c r="C21" s="103"/>
      <c r="D21" s="103"/>
      <c r="E21" s="103"/>
      <c r="F21" s="103"/>
      <c r="G21" s="103"/>
      <c r="H21" s="104"/>
    </row>
    <row r="22" spans="1:8" s="28" customFormat="1" x14ac:dyDescent="0.25">
      <c r="A22" s="45" t="s">
        <v>222</v>
      </c>
      <c r="B22" s="102">
        <v>1.76</v>
      </c>
      <c r="C22" s="103"/>
      <c r="D22" s="103"/>
      <c r="E22" s="103"/>
      <c r="F22" s="103"/>
      <c r="G22" s="103"/>
      <c r="H22" s="104"/>
    </row>
    <row r="23" spans="1:8" s="28" customFormat="1" ht="30" x14ac:dyDescent="0.25">
      <c r="A23" s="38" t="s">
        <v>223</v>
      </c>
      <c r="B23" s="102">
        <v>7.75</v>
      </c>
      <c r="C23" s="103"/>
      <c r="D23" s="103"/>
      <c r="E23" s="103"/>
      <c r="F23" s="103"/>
      <c r="G23" s="103"/>
      <c r="H23" s="104"/>
    </row>
    <row r="24" spans="1:8" s="28" customFormat="1" x14ac:dyDescent="0.25">
      <c r="A24" s="49"/>
      <c r="B24" s="49"/>
      <c r="C24" s="49"/>
      <c r="D24" s="49"/>
      <c r="E24" s="32"/>
      <c r="F24" s="35"/>
      <c r="G24" s="32"/>
      <c r="H24" s="37"/>
    </row>
    <row r="25" spans="1:8" s="28" customFormat="1" x14ac:dyDescent="0.25">
      <c r="A25" s="51" t="s">
        <v>72</v>
      </c>
      <c r="B25" s="51"/>
      <c r="C25" s="51"/>
      <c r="D25" s="51"/>
      <c r="E25" s="52"/>
      <c r="F25" s="35"/>
      <c r="G25" s="32"/>
      <c r="H25" s="37"/>
    </row>
    <row r="26" spans="1:8" s="28" customFormat="1" x14ac:dyDescent="0.25">
      <c r="A26" s="40" t="s">
        <v>224</v>
      </c>
      <c r="B26" s="40"/>
      <c r="C26" s="40"/>
      <c r="D26" s="40"/>
      <c r="E26" s="41"/>
      <c r="F26" s="42">
        <v>0</v>
      </c>
      <c r="G26" s="42">
        <v>0</v>
      </c>
      <c r="H26" s="37"/>
    </row>
    <row r="27" spans="1:8" s="28" customFormat="1" x14ac:dyDescent="0.25">
      <c r="A27" s="49" t="s">
        <v>225</v>
      </c>
      <c r="B27" s="49"/>
      <c r="C27" s="49"/>
      <c r="D27" s="49"/>
      <c r="E27" s="50"/>
      <c r="F27" s="42">
        <v>0</v>
      </c>
      <c r="G27" s="42">
        <v>0</v>
      </c>
      <c r="H27" s="37"/>
    </row>
    <row r="28" spans="1:8" s="28" customFormat="1" x14ac:dyDescent="0.25">
      <c r="A28" s="40" t="s">
        <v>248</v>
      </c>
      <c r="B28" s="49"/>
      <c r="C28" s="49"/>
      <c r="D28" s="49"/>
      <c r="E28" s="50"/>
      <c r="F28" s="42">
        <v>0</v>
      </c>
      <c r="G28" s="42">
        <v>0</v>
      </c>
      <c r="H28" s="37"/>
    </row>
    <row r="29" spans="1:8" s="28" customFormat="1" x14ac:dyDescent="0.25">
      <c r="A29" s="49" t="s">
        <v>73</v>
      </c>
      <c r="B29" s="49"/>
      <c r="C29" s="49"/>
      <c r="D29" s="49"/>
      <c r="E29" s="50"/>
      <c r="F29" s="42">
        <v>0</v>
      </c>
      <c r="G29" s="42">
        <v>0</v>
      </c>
      <c r="H29" s="37"/>
    </row>
    <row r="30" spans="1:8" s="28" customFormat="1" x14ac:dyDescent="0.25">
      <c r="A30" s="49" t="s">
        <v>226</v>
      </c>
      <c r="B30" s="49"/>
      <c r="C30" s="49"/>
      <c r="D30" s="49"/>
      <c r="E30" s="50"/>
      <c r="F30" s="42">
        <v>0</v>
      </c>
      <c r="G30" s="42">
        <v>0</v>
      </c>
      <c r="H30" s="37"/>
    </row>
    <row r="31" spans="1:8" s="28" customFormat="1" x14ac:dyDescent="0.25">
      <c r="A31" s="49" t="s">
        <v>227</v>
      </c>
      <c r="B31" s="49"/>
      <c r="C31" s="49"/>
      <c r="D31" s="49"/>
      <c r="E31" s="50"/>
      <c r="F31" s="42">
        <v>998445.1</v>
      </c>
      <c r="G31" s="42">
        <v>16.730843270158825</v>
      </c>
      <c r="H31" s="37"/>
    </row>
    <row r="32" spans="1:8" s="28" customFormat="1" x14ac:dyDescent="0.25">
      <c r="A32" s="49" t="s">
        <v>228</v>
      </c>
      <c r="B32" s="49"/>
      <c r="C32" s="49"/>
      <c r="D32" s="49"/>
      <c r="E32" s="50"/>
      <c r="F32" s="42">
        <v>0</v>
      </c>
      <c r="G32" s="42">
        <v>0</v>
      </c>
      <c r="H32" s="37"/>
    </row>
    <row r="33" spans="1:8" s="28" customFormat="1" x14ac:dyDescent="0.25">
      <c r="A33" s="49" t="s">
        <v>229</v>
      </c>
      <c r="B33" s="49"/>
      <c r="C33" s="49"/>
      <c r="D33" s="49"/>
      <c r="E33" s="50"/>
      <c r="F33" s="42">
        <v>0</v>
      </c>
      <c r="G33" s="42">
        <v>0</v>
      </c>
      <c r="H33" s="37"/>
    </row>
    <row r="34" spans="1:8" s="28" customFormat="1" x14ac:dyDescent="0.25">
      <c r="A34" s="49" t="s">
        <v>230</v>
      </c>
      <c r="B34" s="49"/>
      <c r="C34" s="49"/>
      <c r="D34" s="49"/>
      <c r="E34" s="50"/>
      <c r="F34" s="42">
        <v>0</v>
      </c>
      <c r="G34" s="42">
        <v>0</v>
      </c>
      <c r="H34" s="37"/>
    </row>
    <row r="35" spans="1:8" s="28" customFormat="1" x14ac:dyDescent="0.25">
      <c r="A35" s="49" t="s">
        <v>231</v>
      </c>
      <c r="B35" s="49"/>
      <c r="C35" s="49"/>
      <c r="D35" s="49"/>
      <c r="E35" s="50"/>
      <c r="F35" s="42">
        <v>0</v>
      </c>
      <c r="G35" s="42">
        <v>0</v>
      </c>
      <c r="H35" s="37"/>
    </row>
    <row r="36" spans="1:8" s="28" customFormat="1" x14ac:dyDescent="0.25">
      <c r="A36" s="49" t="s">
        <v>232</v>
      </c>
      <c r="B36" s="49"/>
      <c r="C36" s="49"/>
      <c r="D36" s="49"/>
      <c r="E36" s="50"/>
      <c r="F36" s="42">
        <v>0</v>
      </c>
      <c r="G36" s="42">
        <v>0</v>
      </c>
      <c r="H36" s="37"/>
    </row>
    <row r="37" spans="1:8" s="28" customFormat="1" x14ac:dyDescent="0.25">
      <c r="A37" s="49" t="s">
        <v>233</v>
      </c>
      <c r="B37" s="49"/>
      <c r="C37" s="49"/>
      <c r="D37" s="49"/>
      <c r="E37" s="50"/>
      <c r="F37" s="42">
        <v>0</v>
      </c>
      <c r="G37" s="42">
        <v>0</v>
      </c>
      <c r="H37" s="37"/>
    </row>
    <row r="38" spans="1:8" s="28" customFormat="1" x14ac:dyDescent="0.25">
      <c r="A38" s="49" t="s">
        <v>234</v>
      </c>
      <c r="B38" s="49"/>
      <c r="C38" s="49"/>
      <c r="D38" s="49"/>
      <c r="E38" s="50"/>
      <c r="F38" s="42">
        <v>0</v>
      </c>
      <c r="G38" s="42">
        <v>0</v>
      </c>
      <c r="H38" s="37"/>
    </row>
    <row r="39" spans="1:8" s="28" customFormat="1" x14ac:dyDescent="0.25">
      <c r="A39" s="49" t="s">
        <v>235</v>
      </c>
      <c r="B39" s="49"/>
      <c r="C39" s="49"/>
      <c r="D39" s="49"/>
      <c r="E39" s="50"/>
      <c r="F39" s="42">
        <v>0</v>
      </c>
      <c r="G39" s="42">
        <v>0</v>
      </c>
      <c r="H39" s="37"/>
    </row>
    <row r="40" spans="1:8" s="28" customFormat="1" x14ac:dyDescent="0.25">
      <c r="A40" s="49" t="s">
        <v>252</v>
      </c>
      <c r="B40" s="49"/>
      <c r="C40" s="49"/>
      <c r="D40" s="49"/>
      <c r="E40" s="50"/>
      <c r="F40" s="42">
        <v>0</v>
      </c>
      <c r="G40" s="42">
        <v>0</v>
      </c>
      <c r="H40" s="37"/>
    </row>
    <row r="41" spans="1:8" s="28" customFormat="1" x14ac:dyDescent="0.25">
      <c r="A41" s="49" t="s">
        <v>238</v>
      </c>
      <c r="B41" s="49"/>
      <c r="C41" s="49"/>
      <c r="D41" s="49"/>
      <c r="E41" s="50"/>
      <c r="F41" s="42"/>
      <c r="G41" s="42"/>
      <c r="H41" s="37"/>
    </row>
    <row r="42" spans="1:8" s="28" customFormat="1" x14ac:dyDescent="0.25">
      <c r="A42" s="53" t="s">
        <v>37</v>
      </c>
      <c r="B42" s="54"/>
      <c r="C42" s="54"/>
      <c r="D42" s="54"/>
      <c r="E42" s="50"/>
      <c r="F42" s="36">
        <f>SUM(F26:F41)</f>
        <v>998445.1</v>
      </c>
      <c r="G42" s="36">
        <f>SUM(G26:G41)</f>
        <v>16.730843270158825</v>
      </c>
      <c r="H42" s="37"/>
    </row>
    <row r="43" spans="1:8" s="28" customFormat="1" x14ac:dyDescent="0.25">
      <c r="A43" s="53"/>
      <c r="B43" s="54"/>
      <c r="C43" s="54"/>
      <c r="D43" s="54"/>
      <c r="E43" s="50"/>
      <c r="F43" s="42"/>
      <c r="G43" s="36"/>
      <c r="H43" s="37"/>
    </row>
    <row r="44" spans="1:8" s="28" customFormat="1" x14ac:dyDescent="0.25">
      <c r="A44" s="55" t="s">
        <v>239</v>
      </c>
      <c r="B44" s="56"/>
      <c r="C44" s="56"/>
      <c r="D44" s="56"/>
      <c r="E44" s="50"/>
      <c r="F44" s="42">
        <v>0</v>
      </c>
      <c r="G44" s="42">
        <v>0</v>
      </c>
      <c r="H44" s="37"/>
    </row>
    <row r="45" spans="1:8" s="28" customFormat="1" x14ac:dyDescent="0.25">
      <c r="A45" s="55" t="s">
        <v>40</v>
      </c>
      <c r="B45" s="56"/>
      <c r="C45" s="56"/>
      <c r="D45" s="56"/>
      <c r="E45" s="50"/>
      <c r="F45" s="42">
        <v>0</v>
      </c>
      <c r="G45" s="42">
        <v>0</v>
      </c>
      <c r="H45" s="37"/>
    </row>
    <row r="46" spans="1:8" s="28" customFormat="1" x14ac:dyDescent="0.25">
      <c r="A46" s="55" t="s">
        <v>240</v>
      </c>
      <c r="B46" s="56"/>
      <c r="C46" s="56"/>
      <c r="D46" s="56"/>
      <c r="E46" s="50"/>
      <c r="F46" s="42">
        <v>0</v>
      </c>
      <c r="G46" s="42">
        <v>0</v>
      </c>
      <c r="H46" s="37"/>
    </row>
    <row r="47" spans="1:8" s="28" customFormat="1" x14ac:dyDescent="0.25">
      <c r="A47" s="55" t="s">
        <v>241</v>
      </c>
      <c r="B47" s="56"/>
      <c r="C47" s="56"/>
      <c r="D47" s="56"/>
      <c r="E47" s="50"/>
      <c r="F47" s="42">
        <v>4900690.41</v>
      </c>
      <c r="G47" s="42">
        <v>82.120372131908312</v>
      </c>
      <c r="H47" s="37"/>
    </row>
    <row r="48" spans="1:8" s="28" customFormat="1" x14ac:dyDescent="0.25">
      <c r="A48" s="49" t="s">
        <v>242</v>
      </c>
      <c r="B48" s="56"/>
      <c r="C48" s="56"/>
      <c r="D48" s="56"/>
      <c r="E48" s="50"/>
      <c r="F48" s="42">
        <v>68555.92</v>
      </c>
      <c r="G48" s="42">
        <v>1.1487845979328726</v>
      </c>
      <c r="H48" s="37"/>
    </row>
    <row r="49" spans="1:8" s="28" customFormat="1" x14ac:dyDescent="0.25">
      <c r="A49" s="49" t="s">
        <v>243</v>
      </c>
      <c r="B49" s="56"/>
      <c r="C49" s="56"/>
      <c r="D49" s="56"/>
      <c r="E49" s="50"/>
      <c r="F49" s="42">
        <v>0</v>
      </c>
      <c r="G49" s="42">
        <v>0</v>
      </c>
      <c r="H49" s="37"/>
    </row>
    <row r="50" spans="1:8" s="28" customFormat="1" x14ac:dyDescent="0.25">
      <c r="A50" s="49" t="s">
        <v>244</v>
      </c>
      <c r="B50" s="49"/>
      <c r="C50" s="49"/>
      <c r="D50" s="49"/>
      <c r="E50" s="50"/>
      <c r="F50" s="42">
        <v>0</v>
      </c>
      <c r="G50" s="42">
        <v>0</v>
      </c>
      <c r="H50" s="37"/>
    </row>
    <row r="51" spans="1:8" s="28" customFormat="1" x14ac:dyDescent="0.25">
      <c r="A51" s="53" t="s">
        <v>38</v>
      </c>
      <c r="B51" s="49"/>
      <c r="C51" s="49"/>
      <c r="D51" s="49"/>
      <c r="E51" s="50"/>
      <c r="F51" s="57">
        <f>SUM(F42:F50)</f>
        <v>5967691.4299999997</v>
      </c>
      <c r="G51" s="57">
        <f>SUM(G42:G50)</f>
        <v>100.00000000000001</v>
      </c>
      <c r="H51" s="37"/>
    </row>
    <row r="52" spans="1:8" s="28" customFormat="1" x14ac:dyDescent="0.25">
      <c r="A52" s="49"/>
      <c r="B52" s="94"/>
      <c r="C52" s="95"/>
      <c r="D52" s="95"/>
      <c r="E52" s="96"/>
      <c r="F52" s="97"/>
      <c r="G52" s="96"/>
      <c r="H52" s="98"/>
    </row>
    <row r="53" spans="1:8" x14ac:dyDescent="0.25">
      <c r="A53" s="45" t="s">
        <v>188</v>
      </c>
      <c r="B53" s="105">
        <v>561955.28850000002</v>
      </c>
      <c r="C53" s="106"/>
      <c r="D53" s="106"/>
      <c r="E53" s="106"/>
      <c r="F53" s="106"/>
      <c r="G53" s="106"/>
      <c r="H53" s="107"/>
    </row>
    <row r="54" spans="1:8" x14ac:dyDescent="0.25">
      <c r="A54" s="45" t="s">
        <v>189</v>
      </c>
      <c r="B54" s="105">
        <v>10.6195</v>
      </c>
      <c r="C54" s="106"/>
      <c r="D54" s="106"/>
      <c r="E54" s="106"/>
      <c r="F54" s="106"/>
      <c r="G54" s="106"/>
      <c r="H54" s="107"/>
    </row>
    <row r="55" spans="1:8" x14ac:dyDescent="0.25">
      <c r="A55" s="58"/>
      <c r="B55" s="58"/>
      <c r="C55" s="58"/>
      <c r="D55" s="58"/>
      <c r="E55" s="59"/>
      <c r="F55" s="60"/>
      <c r="G55" s="61"/>
    </row>
    <row r="56" spans="1:8" x14ac:dyDescent="0.25">
      <c r="A56" s="62" t="s">
        <v>190</v>
      </c>
    </row>
    <row r="57" spans="1:8" x14ac:dyDescent="0.25">
      <c r="A57" s="63" t="s">
        <v>191</v>
      </c>
      <c r="F57" s="25" t="s">
        <v>41</v>
      </c>
    </row>
    <row r="58" spans="1:8" x14ac:dyDescent="0.25">
      <c r="F58" s="25"/>
    </row>
    <row r="59" spans="1:8" x14ac:dyDescent="0.25">
      <c r="A59" s="63" t="s">
        <v>192</v>
      </c>
      <c r="F59" s="25" t="s">
        <v>41</v>
      </c>
    </row>
    <row r="60" spans="1:8" x14ac:dyDescent="0.25">
      <c r="A60" s="62"/>
      <c r="F60" s="25"/>
    </row>
    <row r="61" spans="1:8" x14ac:dyDescent="0.25">
      <c r="A61" s="63" t="s">
        <v>193</v>
      </c>
      <c r="F61" s="65">
        <v>10.563700000000001</v>
      </c>
    </row>
    <row r="62" spans="1:8" x14ac:dyDescent="0.25">
      <c r="A62" s="63" t="s">
        <v>194</v>
      </c>
      <c r="F62" s="65">
        <v>10.6195</v>
      </c>
    </row>
    <row r="63" spans="1:8" x14ac:dyDescent="0.25">
      <c r="F63" s="65"/>
    </row>
    <row r="64" spans="1:8" x14ac:dyDescent="0.25">
      <c r="A64" s="63" t="s">
        <v>195</v>
      </c>
      <c r="F64" s="25" t="s">
        <v>41</v>
      </c>
    </row>
    <row r="65" spans="1:6" x14ac:dyDescent="0.25">
      <c r="F65" s="25"/>
    </row>
    <row r="66" spans="1:6" x14ac:dyDescent="0.25">
      <c r="A66" s="63" t="s">
        <v>196</v>
      </c>
      <c r="F66" s="25" t="s">
        <v>41</v>
      </c>
    </row>
    <row r="67" spans="1:6" x14ac:dyDescent="0.25">
      <c r="F67" s="25"/>
    </row>
    <row r="68" spans="1:6" x14ac:dyDescent="0.25">
      <c r="F68" s="25"/>
    </row>
  </sheetData>
  <mergeCells count="6">
    <mergeCell ref="A4:G4"/>
    <mergeCell ref="B53:H53"/>
    <mergeCell ref="B54:H54"/>
    <mergeCell ref="B21:H21"/>
    <mergeCell ref="B22:H22"/>
    <mergeCell ref="B23:H23"/>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3"/>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140625" style="64" bestFit="1" customWidth="1"/>
    <col min="6" max="6" width="14.28515625" style="64" bestFit="1" customWidth="1"/>
    <col min="7" max="7" width="9.7109375" style="25" customWidth="1"/>
    <col min="8" max="16384" width="9.140625" style="27"/>
  </cols>
  <sheetData>
    <row r="1" spans="1:7" s="28" customFormat="1" x14ac:dyDescent="0.25">
      <c r="A1" s="1" t="s">
        <v>521</v>
      </c>
      <c r="B1" s="1"/>
      <c r="C1" s="68"/>
      <c r="D1" s="68"/>
      <c r="E1" s="25"/>
      <c r="F1" s="26"/>
      <c r="G1" s="26"/>
    </row>
    <row r="2" spans="1:7" s="28" customFormat="1" x14ac:dyDescent="0.25">
      <c r="A2" s="1" t="s">
        <v>258</v>
      </c>
      <c r="B2" s="1"/>
      <c r="C2" s="68"/>
      <c r="D2" s="68"/>
      <c r="E2" s="26"/>
      <c r="F2" s="26"/>
      <c r="G2" s="26"/>
    </row>
    <row r="3" spans="1:7" s="28" customFormat="1" x14ac:dyDescent="0.25">
      <c r="A3" s="1" t="s">
        <v>520</v>
      </c>
      <c r="B3" s="1"/>
      <c r="C3" s="68"/>
      <c r="D3" s="68"/>
      <c r="E3" s="25"/>
      <c r="F3" s="25"/>
      <c r="G3" s="26"/>
    </row>
    <row r="4" spans="1:7" s="30" customFormat="1" x14ac:dyDescent="0.25">
      <c r="A4" s="100"/>
      <c r="B4" s="100"/>
      <c r="C4" s="100"/>
      <c r="D4" s="100"/>
      <c r="E4" s="100"/>
      <c r="F4" s="100"/>
      <c r="G4" s="100"/>
    </row>
    <row r="5" spans="1:7" s="28" customFormat="1" ht="30" x14ac:dyDescent="0.25">
      <c r="A5" s="31" t="s">
        <v>118</v>
      </c>
      <c r="B5" s="31" t="s">
        <v>119</v>
      </c>
      <c r="C5" s="31" t="s">
        <v>120</v>
      </c>
      <c r="D5" s="31" t="s">
        <v>121</v>
      </c>
      <c r="E5" s="32" t="s">
        <v>0</v>
      </c>
      <c r="F5" s="32" t="s">
        <v>122</v>
      </c>
      <c r="G5" s="32" t="s">
        <v>1</v>
      </c>
    </row>
    <row r="6" spans="1:7" s="28" customFormat="1" x14ac:dyDescent="0.25">
      <c r="A6" s="33" t="s">
        <v>123</v>
      </c>
      <c r="B6" s="33"/>
      <c r="C6" s="69"/>
      <c r="D6" s="69"/>
      <c r="E6" s="34"/>
      <c r="F6" s="35"/>
      <c r="G6" s="32"/>
    </row>
    <row r="7" spans="1:7" s="28" customFormat="1" x14ac:dyDescent="0.25">
      <c r="A7" s="38" t="s">
        <v>124</v>
      </c>
      <c r="B7" s="38"/>
      <c r="C7" s="31"/>
      <c r="D7" s="70"/>
      <c r="E7" s="39"/>
      <c r="F7" s="35"/>
      <c r="G7" s="32"/>
    </row>
    <row r="8" spans="1:7" s="28" customFormat="1" x14ac:dyDescent="0.25">
      <c r="A8" s="40" t="s">
        <v>262</v>
      </c>
      <c r="B8" s="40" t="s">
        <v>22</v>
      </c>
      <c r="C8" s="37" t="s">
        <v>125</v>
      </c>
      <c r="D8" s="71" t="s">
        <v>126</v>
      </c>
      <c r="E8" s="41">
        <v>4060</v>
      </c>
      <c r="F8" s="42">
        <v>930755</v>
      </c>
      <c r="G8" s="42">
        <v>1.8127902515405612</v>
      </c>
    </row>
    <row r="9" spans="1:7" s="28" customFormat="1" x14ac:dyDescent="0.25">
      <c r="A9" s="40" t="s">
        <v>263</v>
      </c>
      <c r="B9" s="40" t="s">
        <v>36</v>
      </c>
      <c r="C9" s="37" t="s">
        <v>127</v>
      </c>
      <c r="D9" s="71" t="s">
        <v>128</v>
      </c>
      <c r="E9" s="41">
        <v>614</v>
      </c>
      <c r="F9" s="42">
        <v>527610.19999999995</v>
      </c>
      <c r="G9" s="42">
        <v>1.0276029966783589</v>
      </c>
    </row>
    <row r="10" spans="1:7" s="28" customFormat="1" x14ac:dyDescent="0.25">
      <c r="A10" s="40" t="s">
        <v>264</v>
      </c>
      <c r="B10" s="40" t="s">
        <v>14</v>
      </c>
      <c r="C10" s="37" t="s">
        <v>129</v>
      </c>
      <c r="D10" s="71" t="s">
        <v>130</v>
      </c>
      <c r="E10" s="41">
        <v>4073</v>
      </c>
      <c r="F10" s="42">
        <v>1896796.1</v>
      </c>
      <c r="G10" s="42">
        <v>3.6943056757580202</v>
      </c>
    </row>
    <row r="11" spans="1:7" s="28" customFormat="1" x14ac:dyDescent="0.25">
      <c r="A11" s="40" t="s">
        <v>265</v>
      </c>
      <c r="B11" s="40" t="s">
        <v>33</v>
      </c>
      <c r="C11" s="37" t="s">
        <v>131</v>
      </c>
      <c r="D11" s="71" t="s">
        <v>132</v>
      </c>
      <c r="E11" s="41">
        <v>1625</v>
      </c>
      <c r="F11" s="42">
        <v>4142531.25</v>
      </c>
      <c r="G11" s="42">
        <v>8.0682244701367569</v>
      </c>
    </row>
    <row r="12" spans="1:7" s="28" customFormat="1" x14ac:dyDescent="0.25">
      <c r="A12" s="40" t="s">
        <v>266</v>
      </c>
      <c r="B12" s="40" t="s">
        <v>24</v>
      </c>
      <c r="C12" s="37" t="s">
        <v>133</v>
      </c>
      <c r="D12" s="71" t="s">
        <v>134</v>
      </c>
      <c r="E12" s="41">
        <v>15</v>
      </c>
      <c r="F12" s="42">
        <v>50660.25</v>
      </c>
      <c r="G12" s="42">
        <v>9.8668723069559372E-2</v>
      </c>
    </row>
    <row r="13" spans="1:7" s="28" customFormat="1" x14ac:dyDescent="0.25">
      <c r="A13" s="40" t="s">
        <v>267</v>
      </c>
      <c r="B13" s="40" t="s">
        <v>26</v>
      </c>
      <c r="C13" s="37" t="s">
        <v>135</v>
      </c>
      <c r="D13" s="71" t="s">
        <v>136</v>
      </c>
      <c r="E13" s="41">
        <v>579</v>
      </c>
      <c r="F13" s="42">
        <v>1482703.2</v>
      </c>
      <c r="G13" s="42">
        <v>2.8877952918737964</v>
      </c>
    </row>
    <row r="14" spans="1:7" s="28" customFormat="1" ht="60" x14ac:dyDescent="0.25">
      <c r="A14" s="40" t="s">
        <v>268</v>
      </c>
      <c r="B14" s="40" t="s">
        <v>25</v>
      </c>
      <c r="C14" s="37" t="s">
        <v>137</v>
      </c>
      <c r="D14" s="71" t="s">
        <v>138</v>
      </c>
      <c r="E14" s="41">
        <v>1775</v>
      </c>
      <c r="F14" s="42">
        <v>1021690</v>
      </c>
      <c r="G14" s="42">
        <v>1.9899003197366396</v>
      </c>
    </row>
    <row r="15" spans="1:7" s="28" customFormat="1" x14ac:dyDescent="0.25">
      <c r="A15" s="40" t="s">
        <v>269</v>
      </c>
      <c r="B15" s="40" t="s">
        <v>12</v>
      </c>
      <c r="C15" s="37" t="s">
        <v>139</v>
      </c>
      <c r="D15" s="71" t="s">
        <v>140</v>
      </c>
      <c r="E15" s="41">
        <v>285</v>
      </c>
      <c r="F15" s="42">
        <v>527093.25</v>
      </c>
      <c r="G15" s="42">
        <v>1.0265961560806356</v>
      </c>
    </row>
    <row r="16" spans="1:7" s="28" customFormat="1" ht="60" x14ac:dyDescent="0.25">
      <c r="A16" s="40" t="s">
        <v>271</v>
      </c>
      <c r="B16" s="40" t="s">
        <v>28</v>
      </c>
      <c r="C16" s="37" t="s">
        <v>141</v>
      </c>
      <c r="D16" s="71" t="s">
        <v>142</v>
      </c>
      <c r="E16" s="41">
        <v>892</v>
      </c>
      <c r="F16" s="42">
        <v>1019912.8</v>
      </c>
      <c r="G16" s="42">
        <v>1.9864389460829524</v>
      </c>
    </row>
    <row r="17" spans="1:7" s="28" customFormat="1" ht="60" x14ac:dyDescent="0.25">
      <c r="A17" s="40" t="s">
        <v>270</v>
      </c>
      <c r="B17" s="40" t="s">
        <v>29</v>
      </c>
      <c r="C17" s="37" t="s">
        <v>141</v>
      </c>
      <c r="D17" s="71" t="s">
        <v>142</v>
      </c>
      <c r="E17" s="41">
        <v>755</v>
      </c>
      <c r="F17" s="42">
        <v>887125</v>
      </c>
      <c r="G17" s="42">
        <v>1.7278140347330075</v>
      </c>
    </row>
    <row r="18" spans="1:7" s="28" customFormat="1" ht="60" x14ac:dyDescent="0.25">
      <c r="A18" s="40" t="s">
        <v>272</v>
      </c>
      <c r="B18" s="40" t="s">
        <v>27</v>
      </c>
      <c r="C18" s="37" t="s">
        <v>141</v>
      </c>
      <c r="D18" s="71" t="s">
        <v>142</v>
      </c>
      <c r="E18" s="41">
        <v>109</v>
      </c>
      <c r="F18" s="42">
        <v>401588.7</v>
      </c>
      <c r="G18" s="42">
        <v>0.78215650787677427</v>
      </c>
    </row>
    <row r="19" spans="1:7" s="28" customFormat="1" x14ac:dyDescent="0.25">
      <c r="A19" s="40" t="s">
        <v>273</v>
      </c>
      <c r="B19" s="40" t="s">
        <v>13</v>
      </c>
      <c r="C19" s="37" t="s">
        <v>143</v>
      </c>
      <c r="D19" s="71" t="s">
        <v>144</v>
      </c>
      <c r="E19" s="41">
        <v>172</v>
      </c>
      <c r="F19" s="42">
        <v>1430721.8</v>
      </c>
      <c r="G19" s="42">
        <v>2.7865534235180736</v>
      </c>
    </row>
    <row r="20" spans="1:7" s="28" customFormat="1" x14ac:dyDescent="0.25">
      <c r="A20" s="40" t="s">
        <v>486</v>
      </c>
      <c r="B20" s="40" t="s">
        <v>476</v>
      </c>
      <c r="C20" s="37" t="s">
        <v>143</v>
      </c>
      <c r="D20" s="71" t="s">
        <v>144</v>
      </c>
      <c r="E20" s="41">
        <v>315</v>
      </c>
      <c r="F20" s="42">
        <v>145845</v>
      </c>
      <c r="G20" s="42">
        <v>0.28405584094195913</v>
      </c>
    </row>
    <row r="21" spans="1:7" s="28" customFormat="1" ht="30" x14ac:dyDescent="0.25">
      <c r="A21" s="40" t="s">
        <v>274</v>
      </c>
      <c r="B21" s="40" t="s">
        <v>2</v>
      </c>
      <c r="C21" s="37" t="s">
        <v>145</v>
      </c>
      <c r="D21" s="71" t="s">
        <v>146</v>
      </c>
      <c r="E21" s="41">
        <v>1945</v>
      </c>
      <c r="F21" s="42">
        <v>899757</v>
      </c>
      <c r="G21" s="42">
        <v>1.7524168211348647</v>
      </c>
    </row>
    <row r="22" spans="1:7" s="28" customFormat="1" x14ac:dyDescent="0.25">
      <c r="A22" s="40" t="s">
        <v>275</v>
      </c>
      <c r="B22" s="40" t="s">
        <v>18</v>
      </c>
      <c r="C22" s="37" t="s">
        <v>147</v>
      </c>
      <c r="D22" s="71" t="s">
        <v>148</v>
      </c>
      <c r="E22" s="41">
        <v>407</v>
      </c>
      <c r="F22" s="42">
        <v>1058077.8999999999</v>
      </c>
      <c r="G22" s="42">
        <v>2.06077141942886</v>
      </c>
    </row>
    <row r="23" spans="1:7" s="28" customFormat="1" ht="30" x14ac:dyDescent="0.25">
      <c r="A23" s="40" t="s">
        <v>276</v>
      </c>
      <c r="B23" s="40" t="s">
        <v>20</v>
      </c>
      <c r="C23" s="37" t="s">
        <v>149</v>
      </c>
      <c r="D23" s="71" t="s">
        <v>150</v>
      </c>
      <c r="E23" s="41">
        <v>527</v>
      </c>
      <c r="F23" s="42">
        <v>1037215.05</v>
      </c>
      <c r="G23" s="42">
        <v>2.0201377713696473</v>
      </c>
    </row>
    <row r="24" spans="1:7" s="28" customFormat="1" x14ac:dyDescent="0.25">
      <c r="A24" s="40" t="s">
        <v>277</v>
      </c>
      <c r="B24" s="40" t="s">
        <v>4</v>
      </c>
      <c r="C24" s="37" t="s">
        <v>151</v>
      </c>
      <c r="D24" s="71" t="s">
        <v>152</v>
      </c>
      <c r="E24" s="41">
        <v>976</v>
      </c>
      <c r="F24" s="42">
        <v>1439795.2</v>
      </c>
      <c r="G24" s="42">
        <v>2.804225282458749</v>
      </c>
    </row>
    <row r="25" spans="1:7" s="28" customFormat="1" x14ac:dyDescent="0.25">
      <c r="A25" s="40" t="s">
        <v>278</v>
      </c>
      <c r="B25" s="40" t="s">
        <v>3</v>
      </c>
      <c r="C25" s="37" t="s">
        <v>153</v>
      </c>
      <c r="D25" s="71" t="s">
        <v>154</v>
      </c>
      <c r="E25" s="41">
        <v>277</v>
      </c>
      <c r="F25" s="42">
        <v>932243.5</v>
      </c>
      <c r="G25" s="42">
        <v>1.8156893370028131</v>
      </c>
    </row>
    <row r="26" spans="1:7" s="28" customFormat="1" x14ac:dyDescent="0.25">
      <c r="A26" s="40" t="s">
        <v>279</v>
      </c>
      <c r="B26" s="40" t="s">
        <v>31</v>
      </c>
      <c r="C26" s="37" t="s">
        <v>155</v>
      </c>
      <c r="D26" s="71" t="s">
        <v>156</v>
      </c>
      <c r="E26" s="41">
        <v>7580</v>
      </c>
      <c r="F26" s="42">
        <v>1655093</v>
      </c>
      <c r="G26" s="42">
        <v>3.223551262999417</v>
      </c>
    </row>
    <row r="27" spans="1:7" s="28" customFormat="1" x14ac:dyDescent="0.25">
      <c r="A27" s="40" t="s">
        <v>280</v>
      </c>
      <c r="B27" s="40" t="s">
        <v>32</v>
      </c>
      <c r="C27" s="37" t="s">
        <v>157</v>
      </c>
      <c r="D27" s="71" t="s">
        <v>158</v>
      </c>
      <c r="E27" s="41">
        <v>3405</v>
      </c>
      <c r="F27" s="42">
        <v>905900.25</v>
      </c>
      <c r="G27" s="42">
        <v>1.7643817568190956</v>
      </c>
    </row>
    <row r="28" spans="1:7" s="28" customFormat="1" x14ac:dyDescent="0.25">
      <c r="A28" s="40" t="s">
        <v>281</v>
      </c>
      <c r="B28" s="40" t="s">
        <v>19</v>
      </c>
      <c r="C28" s="37" t="s">
        <v>159</v>
      </c>
      <c r="D28" s="71" t="s">
        <v>160</v>
      </c>
      <c r="E28" s="41">
        <v>795</v>
      </c>
      <c r="F28" s="42">
        <v>2131673.25</v>
      </c>
      <c r="G28" s="42">
        <v>4.1517654883076487</v>
      </c>
    </row>
    <row r="29" spans="1:7" s="28" customFormat="1" x14ac:dyDescent="0.25">
      <c r="A29" s="40" t="s">
        <v>282</v>
      </c>
      <c r="B29" s="40" t="s">
        <v>35</v>
      </c>
      <c r="C29" s="37" t="s">
        <v>161</v>
      </c>
      <c r="D29" s="71" t="s">
        <v>162</v>
      </c>
      <c r="E29" s="41">
        <v>480</v>
      </c>
      <c r="F29" s="42">
        <v>373368</v>
      </c>
      <c r="G29" s="42">
        <v>0.72719230155862313</v>
      </c>
    </row>
    <row r="30" spans="1:7" s="28" customFormat="1" ht="30" x14ac:dyDescent="0.25">
      <c r="A30" s="40" t="s">
        <v>283</v>
      </c>
      <c r="B30" s="40" t="s">
        <v>34</v>
      </c>
      <c r="C30" s="37" t="s">
        <v>163</v>
      </c>
      <c r="D30" s="71" t="s">
        <v>164</v>
      </c>
      <c r="E30" s="41">
        <v>2064</v>
      </c>
      <c r="F30" s="42">
        <v>1836753.6</v>
      </c>
      <c r="G30" s="42">
        <v>3.5773635602946339</v>
      </c>
    </row>
    <row r="31" spans="1:7" s="28" customFormat="1" ht="30" x14ac:dyDescent="0.25">
      <c r="A31" s="40" t="s">
        <v>284</v>
      </c>
      <c r="B31" s="40" t="s">
        <v>16</v>
      </c>
      <c r="C31" s="37" t="s">
        <v>165</v>
      </c>
      <c r="D31" s="71" t="s">
        <v>166</v>
      </c>
      <c r="E31" s="41">
        <v>1854</v>
      </c>
      <c r="F31" s="42">
        <v>2513467.7999999998</v>
      </c>
      <c r="G31" s="42">
        <v>4.8953698077379126</v>
      </c>
    </row>
    <row r="32" spans="1:7" s="28" customFormat="1" x14ac:dyDescent="0.25">
      <c r="A32" s="40" t="s">
        <v>285</v>
      </c>
      <c r="B32" s="40" t="s">
        <v>15</v>
      </c>
      <c r="C32" s="37" t="s">
        <v>167</v>
      </c>
      <c r="D32" s="71" t="s">
        <v>168</v>
      </c>
      <c r="E32" s="41">
        <v>375</v>
      </c>
      <c r="F32" s="42">
        <v>1283043.75</v>
      </c>
      <c r="G32" s="42">
        <v>2.4989274323533528</v>
      </c>
    </row>
    <row r="33" spans="1:7" s="28" customFormat="1" ht="30" x14ac:dyDescent="0.25">
      <c r="A33" s="40" t="s">
        <v>286</v>
      </c>
      <c r="B33" s="40" t="s">
        <v>8</v>
      </c>
      <c r="C33" s="37" t="s">
        <v>169</v>
      </c>
      <c r="D33" s="71" t="s">
        <v>170</v>
      </c>
      <c r="E33" s="41">
        <v>3189</v>
      </c>
      <c r="F33" s="42">
        <v>5265676.8</v>
      </c>
      <c r="G33" s="42">
        <v>10.255725266910517</v>
      </c>
    </row>
    <row r="34" spans="1:7" s="28" customFormat="1" ht="30" x14ac:dyDescent="0.25">
      <c r="A34" s="40" t="s">
        <v>287</v>
      </c>
      <c r="B34" s="40" t="s">
        <v>7</v>
      </c>
      <c r="C34" s="37" t="s">
        <v>169</v>
      </c>
      <c r="D34" s="71" t="s">
        <v>170</v>
      </c>
      <c r="E34" s="41">
        <v>2689</v>
      </c>
      <c r="F34" s="42">
        <v>2684428.7</v>
      </c>
      <c r="G34" s="42">
        <v>5.2283427736791124</v>
      </c>
    </row>
    <row r="35" spans="1:7" s="28" customFormat="1" ht="30" x14ac:dyDescent="0.25">
      <c r="A35" s="40" t="s">
        <v>288</v>
      </c>
      <c r="B35" s="40" t="s">
        <v>11</v>
      </c>
      <c r="C35" s="37" t="s">
        <v>169</v>
      </c>
      <c r="D35" s="71" t="s">
        <v>170</v>
      </c>
      <c r="E35" s="41">
        <v>2468</v>
      </c>
      <c r="F35" s="42">
        <v>1530653.6</v>
      </c>
      <c r="G35" s="42">
        <v>2.9811861602306364</v>
      </c>
    </row>
    <row r="36" spans="1:7" s="28" customFormat="1" ht="30" x14ac:dyDescent="0.25">
      <c r="A36" s="40" t="s">
        <v>290</v>
      </c>
      <c r="B36" s="40" t="s">
        <v>10</v>
      </c>
      <c r="C36" s="37" t="s">
        <v>169</v>
      </c>
      <c r="D36" s="71" t="s">
        <v>170</v>
      </c>
      <c r="E36" s="41">
        <v>1473</v>
      </c>
      <c r="F36" s="42">
        <v>1405094.7</v>
      </c>
      <c r="G36" s="42">
        <v>2.7366406569412032</v>
      </c>
    </row>
    <row r="37" spans="1:7" s="28" customFormat="1" ht="30" x14ac:dyDescent="0.25">
      <c r="A37" s="40" t="s">
        <v>289</v>
      </c>
      <c r="B37" s="40" t="s">
        <v>6</v>
      </c>
      <c r="C37" s="37" t="s">
        <v>169</v>
      </c>
      <c r="D37" s="71" t="s">
        <v>170</v>
      </c>
      <c r="E37" s="41">
        <v>623</v>
      </c>
      <c r="F37" s="42">
        <v>1156630.6499999999</v>
      </c>
      <c r="G37" s="42">
        <v>2.2527182415920652</v>
      </c>
    </row>
    <row r="38" spans="1:7" s="28" customFormat="1" ht="30" x14ac:dyDescent="0.25">
      <c r="A38" s="40" t="s">
        <v>291</v>
      </c>
      <c r="B38" s="40" t="s">
        <v>5</v>
      </c>
      <c r="C38" s="37" t="s">
        <v>169</v>
      </c>
      <c r="D38" s="71" t="s">
        <v>170</v>
      </c>
      <c r="E38" s="41">
        <v>686</v>
      </c>
      <c r="F38" s="42">
        <v>972576.5</v>
      </c>
      <c r="G38" s="42">
        <v>1.8942441330720101</v>
      </c>
    </row>
    <row r="39" spans="1:7" s="28" customFormat="1" ht="30" x14ac:dyDescent="0.25">
      <c r="A39" s="40" t="s">
        <v>292</v>
      </c>
      <c r="B39" s="40" t="s">
        <v>9</v>
      </c>
      <c r="C39" s="37" t="s">
        <v>169</v>
      </c>
      <c r="D39" s="71" t="s">
        <v>170</v>
      </c>
      <c r="E39" s="41">
        <v>5765</v>
      </c>
      <c r="F39" s="42">
        <v>782022.25</v>
      </c>
      <c r="G39" s="42">
        <v>1.5231100679424938</v>
      </c>
    </row>
    <row r="40" spans="1:7" s="28" customFormat="1" x14ac:dyDescent="0.25">
      <c r="A40" s="40" t="s">
        <v>293</v>
      </c>
      <c r="B40" s="40" t="s">
        <v>21</v>
      </c>
      <c r="C40" s="37" t="s">
        <v>173</v>
      </c>
      <c r="D40" s="71" t="s">
        <v>174</v>
      </c>
      <c r="E40" s="41">
        <v>92</v>
      </c>
      <c r="F40" s="42">
        <v>671627.6</v>
      </c>
      <c r="G40" s="42">
        <v>1.3080993021209484</v>
      </c>
    </row>
    <row r="41" spans="1:7" s="28" customFormat="1" x14ac:dyDescent="0.25">
      <c r="A41" s="40" t="s">
        <v>489</v>
      </c>
      <c r="B41" s="40" t="s">
        <v>479</v>
      </c>
      <c r="C41" s="37" t="s">
        <v>173</v>
      </c>
      <c r="D41" s="71" t="s">
        <v>174</v>
      </c>
      <c r="E41" s="41">
        <v>1240</v>
      </c>
      <c r="F41" s="42">
        <v>324136</v>
      </c>
      <c r="G41" s="42">
        <v>0.63130531769730103</v>
      </c>
    </row>
    <row r="42" spans="1:7" s="28" customFormat="1" x14ac:dyDescent="0.25">
      <c r="A42" s="40" t="s">
        <v>488</v>
      </c>
      <c r="B42" s="40" t="s">
        <v>478</v>
      </c>
      <c r="C42" s="37" t="s">
        <v>173</v>
      </c>
      <c r="D42" s="71" t="s">
        <v>174</v>
      </c>
      <c r="E42" s="41">
        <v>100</v>
      </c>
      <c r="F42" s="42">
        <v>85535</v>
      </c>
      <c r="G42" s="42">
        <v>0.16659272758730484</v>
      </c>
    </row>
    <row r="43" spans="1:7" s="28" customFormat="1" ht="30" x14ac:dyDescent="0.25">
      <c r="A43" s="40" t="s">
        <v>490</v>
      </c>
      <c r="B43" s="40" t="s">
        <v>480</v>
      </c>
      <c r="C43" s="37" t="s">
        <v>481</v>
      </c>
      <c r="D43" s="71" t="s">
        <v>482</v>
      </c>
      <c r="E43" s="41">
        <v>1567</v>
      </c>
      <c r="F43" s="42">
        <v>410318.95</v>
      </c>
      <c r="G43" s="42">
        <v>0.79916002877487535</v>
      </c>
    </row>
    <row r="44" spans="1:7" s="28" customFormat="1" x14ac:dyDescent="0.25">
      <c r="A44" s="40" t="s">
        <v>294</v>
      </c>
      <c r="B44" s="40" t="s">
        <v>23</v>
      </c>
      <c r="C44" s="37" t="s">
        <v>175</v>
      </c>
      <c r="D44" s="71" t="s">
        <v>176</v>
      </c>
      <c r="E44" s="41">
        <v>785</v>
      </c>
      <c r="F44" s="42">
        <v>1006487.75</v>
      </c>
      <c r="G44" s="42">
        <v>1.9602915713533569</v>
      </c>
    </row>
    <row r="45" spans="1:7" s="28" customFormat="1" ht="30" x14ac:dyDescent="0.25">
      <c r="A45" s="40" t="s">
        <v>491</v>
      </c>
      <c r="B45" s="40" t="s">
        <v>483</v>
      </c>
      <c r="C45" s="37" t="s">
        <v>484</v>
      </c>
      <c r="D45" s="71" t="s">
        <v>485</v>
      </c>
      <c r="E45" s="41">
        <v>35</v>
      </c>
      <c r="F45" s="42">
        <v>48492.5</v>
      </c>
      <c r="G45" s="42">
        <v>9.4446692494620677E-2</v>
      </c>
    </row>
    <row r="46" spans="1:7" s="28" customFormat="1" x14ac:dyDescent="0.25">
      <c r="A46" s="40" t="s">
        <v>295</v>
      </c>
      <c r="B46" s="40" t="s">
        <v>17</v>
      </c>
      <c r="C46" s="37" t="s">
        <v>177</v>
      </c>
      <c r="D46" s="71" t="s">
        <v>178</v>
      </c>
      <c r="E46" s="41">
        <v>2909</v>
      </c>
      <c r="F46" s="42">
        <v>1509043.75</v>
      </c>
      <c r="G46" s="42">
        <v>2.9390976133872093</v>
      </c>
    </row>
    <row r="47" spans="1:7" s="28" customFormat="1" x14ac:dyDescent="0.25">
      <c r="A47" s="40" t="s">
        <v>296</v>
      </c>
      <c r="B47" s="40" t="s">
        <v>30</v>
      </c>
      <c r="C47" s="37" t="s">
        <v>179</v>
      </c>
      <c r="D47" s="71" t="s">
        <v>180</v>
      </c>
      <c r="E47" s="41">
        <v>110</v>
      </c>
      <c r="F47" s="42">
        <v>569079.5</v>
      </c>
      <c r="G47" s="42">
        <v>1.1083709138834352</v>
      </c>
    </row>
    <row r="48" spans="1:7" s="28" customFormat="1" x14ac:dyDescent="0.25">
      <c r="A48" s="40"/>
      <c r="B48" s="40"/>
      <c r="C48" s="37"/>
      <c r="D48" s="71"/>
      <c r="E48" s="41"/>
      <c r="F48" s="42"/>
      <c r="G48" s="42"/>
    </row>
    <row r="49" spans="1:7" s="28" customFormat="1" x14ac:dyDescent="0.25">
      <c r="A49" s="38" t="s">
        <v>181</v>
      </c>
      <c r="B49" s="40"/>
      <c r="C49" s="37"/>
      <c r="D49" s="71"/>
      <c r="E49" s="41"/>
      <c r="F49" s="42"/>
      <c r="G49" s="42"/>
    </row>
    <row r="50" spans="1:7" s="28" customFormat="1" x14ac:dyDescent="0.25">
      <c r="A50" s="40" t="s">
        <v>182</v>
      </c>
      <c r="B50" s="40"/>
      <c r="C50" s="37"/>
      <c r="D50" s="71"/>
      <c r="E50" s="41"/>
      <c r="F50" s="42"/>
      <c r="G50" s="42"/>
    </row>
    <row r="51" spans="1:7" s="28" customFormat="1" ht="30" x14ac:dyDescent="0.25">
      <c r="A51" s="89" t="s">
        <v>297</v>
      </c>
      <c r="B51" s="40" t="s">
        <v>183</v>
      </c>
      <c r="C51" s="37" t="s">
        <v>184</v>
      </c>
      <c r="D51" s="71" t="s">
        <v>185</v>
      </c>
      <c r="E51" s="41">
        <v>1917.1559999999999</v>
      </c>
      <c r="F51" s="42">
        <v>2322263.52</v>
      </c>
      <c r="G51" s="42">
        <v>4.5229697079943367</v>
      </c>
    </row>
    <row r="52" spans="1:7" s="28" customFormat="1" x14ac:dyDescent="0.25">
      <c r="A52" s="40"/>
      <c r="B52" s="40"/>
      <c r="C52" s="37"/>
      <c r="D52" s="71"/>
      <c r="E52" s="41"/>
      <c r="F52" s="42"/>
      <c r="G52" s="42"/>
    </row>
    <row r="53" spans="1:7" s="28" customFormat="1" x14ac:dyDescent="0.25">
      <c r="A53" s="89" t="s">
        <v>383</v>
      </c>
      <c r="B53" s="40"/>
      <c r="C53" s="37"/>
      <c r="D53" s="71"/>
      <c r="E53" s="41"/>
      <c r="F53" s="42">
        <v>68289.25</v>
      </c>
      <c r="G53" s="42">
        <v>0.13300394484587752</v>
      </c>
    </row>
    <row r="54" spans="1:7" s="28" customFormat="1" x14ac:dyDescent="0.25">
      <c r="A54" s="31" t="s">
        <v>187</v>
      </c>
      <c r="B54" s="31"/>
      <c r="C54" s="31"/>
      <c r="D54" s="70"/>
      <c r="E54" s="36">
        <f>SUM(E8:E53)</f>
        <v>61602.156000000003</v>
      </c>
      <c r="F54" s="36">
        <f>SUM(F8:F53)</f>
        <v>51343777.870000012</v>
      </c>
      <c r="G54" s="36">
        <f>SUM(G8:G53)</f>
        <v>100.00000000000001</v>
      </c>
    </row>
    <row r="55" spans="1:7" s="28" customFormat="1" x14ac:dyDescent="0.25">
      <c r="A55" s="49"/>
      <c r="B55" s="49"/>
      <c r="C55" s="56"/>
      <c r="D55" s="56"/>
      <c r="E55" s="32"/>
      <c r="F55" s="35"/>
      <c r="G55" s="32"/>
    </row>
    <row r="56" spans="1:7" x14ac:dyDescent="0.25">
      <c r="A56" s="45" t="s">
        <v>188</v>
      </c>
      <c r="B56" s="99">
        <v>4506291.2041999996</v>
      </c>
      <c r="C56" s="99"/>
      <c r="D56" s="99"/>
      <c r="E56" s="99"/>
      <c r="F56" s="99"/>
      <c r="G56" s="99"/>
    </row>
    <row r="57" spans="1:7" x14ac:dyDescent="0.25">
      <c r="A57" s="45" t="s">
        <v>189</v>
      </c>
      <c r="B57" s="99">
        <v>11.393800000000001</v>
      </c>
      <c r="C57" s="99"/>
      <c r="D57" s="99"/>
      <c r="E57" s="99"/>
      <c r="F57" s="99"/>
      <c r="G57" s="99"/>
    </row>
    <row r="58" spans="1:7" x14ac:dyDescent="0.25">
      <c r="A58" s="58"/>
      <c r="B58" s="58"/>
      <c r="C58" s="58"/>
      <c r="D58" s="58"/>
      <c r="E58" s="59"/>
      <c r="F58" s="60"/>
      <c r="G58" s="61"/>
    </row>
    <row r="59" spans="1:7" x14ac:dyDescent="0.25">
      <c r="A59" s="62" t="s">
        <v>190</v>
      </c>
      <c r="C59" s="63"/>
      <c r="D59" s="63"/>
    </row>
    <row r="60" spans="1:7" x14ac:dyDescent="0.25">
      <c r="A60" s="63" t="s">
        <v>191</v>
      </c>
      <c r="C60" s="63"/>
      <c r="D60" s="63"/>
      <c r="F60" s="25" t="s">
        <v>41</v>
      </c>
    </row>
    <row r="61" spans="1:7" x14ac:dyDescent="0.25">
      <c r="C61" s="63"/>
      <c r="D61" s="63"/>
      <c r="F61" s="25"/>
    </row>
    <row r="62" spans="1:7" x14ac:dyDescent="0.25">
      <c r="A62" s="63" t="s">
        <v>192</v>
      </c>
      <c r="C62" s="63"/>
      <c r="D62" s="63"/>
      <c r="F62" s="25" t="s">
        <v>41</v>
      </c>
    </row>
    <row r="63" spans="1:7" x14ac:dyDescent="0.25">
      <c r="A63" s="62"/>
      <c r="C63" s="63"/>
      <c r="D63" s="63"/>
      <c r="F63" s="25"/>
    </row>
    <row r="64" spans="1:7" x14ac:dyDescent="0.25">
      <c r="A64" s="63" t="s">
        <v>193</v>
      </c>
      <c r="C64" s="63"/>
      <c r="D64" s="63"/>
      <c r="F64" s="65">
        <v>10.994</v>
      </c>
    </row>
    <row r="65" spans="1:6" x14ac:dyDescent="0.25">
      <c r="A65" s="63" t="s">
        <v>194</v>
      </c>
      <c r="C65" s="63"/>
      <c r="D65" s="63"/>
      <c r="F65" s="65">
        <v>11.393800000000001</v>
      </c>
    </row>
    <row r="66" spans="1:6" x14ac:dyDescent="0.25">
      <c r="C66" s="63"/>
      <c r="D66" s="63"/>
      <c r="F66" s="65"/>
    </row>
    <row r="67" spans="1:6" x14ac:dyDescent="0.25">
      <c r="A67" s="63" t="s">
        <v>195</v>
      </c>
      <c r="C67" s="63"/>
      <c r="D67" s="63"/>
      <c r="F67" s="25" t="s">
        <v>41</v>
      </c>
    </row>
    <row r="68" spans="1:6" x14ac:dyDescent="0.25">
      <c r="C68" s="63"/>
      <c r="D68" s="63"/>
      <c r="F68" s="25"/>
    </row>
    <row r="69" spans="1:6" x14ac:dyDescent="0.25">
      <c r="A69" s="63" t="s">
        <v>196</v>
      </c>
      <c r="C69" s="63"/>
      <c r="D69" s="63"/>
      <c r="F69" s="25" t="s">
        <v>41</v>
      </c>
    </row>
    <row r="70" spans="1:6" x14ac:dyDescent="0.25">
      <c r="C70" s="63"/>
      <c r="D70" s="63"/>
      <c r="F70" s="25"/>
    </row>
    <row r="71" spans="1:6" x14ac:dyDescent="0.25">
      <c r="C71" s="63"/>
      <c r="D71" s="63"/>
      <c r="F71" s="25"/>
    </row>
    <row r="72" spans="1:6" x14ac:dyDescent="0.25">
      <c r="C72" s="63"/>
      <c r="D72" s="63"/>
    </row>
    <row r="73" spans="1:6" x14ac:dyDescent="0.25">
      <c r="C73" s="63"/>
      <c r="D73" s="63"/>
    </row>
  </sheetData>
  <mergeCells count="3">
    <mergeCell ref="A4:G4"/>
    <mergeCell ref="B56:G56"/>
    <mergeCell ref="B57:G57"/>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6"/>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521</v>
      </c>
      <c r="B1" s="1"/>
      <c r="C1" s="68"/>
      <c r="D1" s="68"/>
      <c r="E1" s="25"/>
      <c r="F1" s="26"/>
      <c r="G1" s="26"/>
      <c r="H1" s="27"/>
    </row>
    <row r="2" spans="1:8" s="28" customFormat="1" x14ac:dyDescent="0.25">
      <c r="A2" s="1" t="s">
        <v>259</v>
      </c>
      <c r="B2" s="1"/>
      <c r="C2" s="68"/>
      <c r="D2" s="68"/>
      <c r="E2" s="26"/>
      <c r="F2" s="26"/>
      <c r="G2" s="26"/>
      <c r="H2" s="27"/>
    </row>
    <row r="3" spans="1:8" s="28" customFormat="1" x14ac:dyDescent="0.25">
      <c r="A3" s="1" t="s">
        <v>520</v>
      </c>
      <c r="B3" s="1"/>
      <c r="C3" s="68"/>
      <c r="D3" s="68"/>
      <c r="E3" s="25"/>
      <c r="F3" s="25"/>
      <c r="G3" s="26"/>
      <c r="H3" s="27"/>
    </row>
    <row r="4" spans="1:8" s="30" customFormat="1" x14ac:dyDescent="0.25">
      <c r="A4" s="100"/>
      <c r="B4" s="100"/>
      <c r="C4" s="100"/>
      <c r="D4" s="100"/>
      <c r="E4" s="100"/>
      <c r="F4" s="100"/>
      <c r="G4" s="100"/>
      <c r="H4" s="100"/>
    </row>
    <row r="5" spans="1:8" s="28" customFormat="1" ht="30" x14ac:dyDescent="0.25">
      <c r="A5" s="31" t="s">
        <v>118</v>
      </c>
      <c r="B5" s="31" t="s">
        <v>119</v>
      </c>
      <c r="C5" s="31" t="s">
        <v>120</v>
      </c>
      <c r="D5" s="31" t="s">
        <v>121</v>
      </c>
      <c r="E5" s="32" t="s">
        <v>0</v>
      </c>
      <c r="F5" s="32" t="s">
        <v>122</v>
      </c>
      <c r="G5" s="32" t="s">
        <v>1</v>
      </c>
      <c r="H5" s="31" t="s">
        <v>42</v>
      </c>
    </row>
    <row r="6" spans="1:8" s="28" customFormat="1" x14ac:dyDescent="0.25">
      <c r="A6" s="33" t="s">
        <v>198</v>
      </c>
      <c r="B6" s="33"/>
      <c r="C6" s="69"/>
      <c r="D6" s="69"/>
      <c r="E6" s="34"/>
      <c r="F6" s="35"/>
      <c r="G6" s="36"/>
      <c r="H6" s="37"/>
    </row>
    <row r="7" spans="1:8" s="28" customFormat="1" x14ac:dyDescent="0.25">
      <c r="A7" s="38" t="s">
        <v>199</v>
      </c>
      <c r="B7" s="38"/>
      <c r="C7" s="31"/>
      <c r="D7" s="70"/>
      <c r="E7" s="39"/>
      <c r="F7" s="35"/>
      <c r="G7" s="36"/>
      <c r="H7" s="37"/>
    </row>
    <row r="8" spans="1:8" s="28" customFormat="1" ht="30" x14ac:dyDescent="0.25">
      <c r="A8" s="89" t="s">
        <v>307</v>
      </c>
      <c r="B8" s="40" t="s">
        <v>43</v>
      </c>
      <c r="C8" s="37" t="s">
        <v>169</v>
      </c>
      <c r="D8" s="71" t="s">
        <v>170</v>
      </c>
      <c r="E8" s="41">
        <v>1</v>
      </c>
      <c r="F8" s="42">
        <v>960537.8</v>
      </c>
      <c r="G8" s="42">
        <v>5.3363368740573121</v>
      </c>
      <c r="H8" s="37" t="s">
        <v>202</v>
      </c>
    </row>
    <row r="9" spans="1:8" s="28" customFormat="1" ht="30" x14ac:dyDescent="0.25">
      <c r="A9" s="89" t="s">
        <v>384</v>
      </c>
      <c r="B9" s="40" t="s">
        <v>519</v>
      </c>
      <c r="C9" s="37" t="s">
        <v>171</v>
      </c>
      <c r="D9" s="71" t="s">
        <v>172</v>
      </c>
      <c r="E9" s="41">
        <v>1</v>
      </c>
      <c r="F9" s="42">
        <v>1047808.3</v>
      </c>
      <c r="G9" s="42">
        <v>5.8211744173246549</v>
      </c>
      <c r="H9" s="37" t="s">
        <v>202</v>
      </c>
    </row>
    <row r="10" spans="1:8" s="28" customFormat="1" x14ac:dyDescent="0.25">
      <c r="A10" s="40" t="s">
        <v>317</v>
      </c>
      <c r="B10" s="40" t="s">
        <v>66</v>
      </c>
      <c r="C10" s="37" t="s">
        <v>208</v>
      </c>
      <c r="D10" s="71" t="s">
        <v>209</v>
      </c>
      <c r="E10" s="41">
        <v>1</v>
      </c>
      <c r="F10" s="42">
        <v>1066701.3999999999</v>
      </c>
      <c r="G10" s="42">
        <v>5.9261363940373375</v>
      </c>
      <c r="H10" s="37" t="s">
        <v>202</v>
      </c>
    </row>
    <row r="11" spans="1:8" s="28" customFormat="1" x14ac:dyDescent="0.25">
      <c r="A11" s="89" t="s">
        <v>316</v>
      </c>
      <c r="B11" s="40" t="s">
        <v>46</v>
      </c>
      <c r="C11" s="37" t="s">
        <v>208</v>
      </c>
      <c r="D11" s="71" t="s">
        <v>209</v>
      </c>
      <c r="E11" s="41">
        <v>1</v>
      </c>
      <c r="F11" s="42">
        <v>985297.6</v>
      </c>
      <c r="G11" s="42">
        <v>5.4738917248235008</v>
      </c>
      <c r="H11" s="37" t="s">
        <v>202</v>
      </c>
    </row>
    <row r="12" spans="1:8" s="28" customFormat="1" x14ac:dyDescent="0.25">
      <c r="A12" s="89" t="s">
        <v>334</v>
      </c>
      <c r="B12" s="40" t="s">
        <v>216</v>
      </c>
      <c r="C12" s="37" t="s">
        <v>173</v>
      </c>
      <c r="D12" s="71" t="s">
        <v>174</v>
      </c>
      <c r="E12" s="41">
        <v>2</v>
      </c>
      <c r="F12" s="42">
        <v>2016184.4</v>
      </c>
      <c r="G12" s="42">
        <v>11.20105753112383</v>
      </c>
      <c r="H12" s="37" t="s">
        <v>202</v>
      </c>
    </row>
    <row r="13" spans="1:8" s="28" customFormat="1" x14ac:dyDescent="0.25">
      <c r="A13" s="89" t="s">
        <v>323</v>
      </c>
      <c r="B13" s="40" t="s">
        <v>213</v>
      </c>
      <c r="C13" s="37" t="s">
        <v>173</v>
      </c>
      <c r="D13" s="71" t="s">
        <v>174</v>
      </c>
      <c r="E13" s="41">
        <v>20</v>
      </c>
      <c r="F13" s="42">
        <v>2006004</v>
      </c>
      <c r="G13" s="42">
        <v>11.144499586280169</v>
      </c>
      <c r="H13" s="37" t="s">
        <v>202</v>
      </c>
    </row>
    <row r="14" spans="1:8" s="28" customFormat="1" x14ac:dyDescent="0.25">
      <c r="A14" s="89" t="s">
        <v>325</v>
      </c>
      <c r="B14" s="40" t="s">
        <v>47</v>
      </c>
      <c r="C14" s="37" t="s">
        <v>173</v>
      </c>
      <c r="D14" s="71" t="s">
        <v>174</v>
      </c>
      <c r="E14" s="41">
        <v>2</v>
      </c>
      <c r="F14" s="42">
        <v>1996121</v>
      </c>
      <c r="G14" s="42">
        <v>11.089593868539223</v>
      </c>
      <c r="H14" s="37" t="s">
        <v>202</v>
      </c>
    </row>
    <row r="15" spans="1:8" s="28" customFormat="1" x14ac:dyDescent="0.25">
      <c r="A15" s="89" t="s">
        <v>470</v>
      </c>
      <c r="B15" s="40" t="s">
        <v>471</v>
      </c>
      <c r="C15" s="37" t="s">
        <v>173</v>
      </c>
      <c r="D15" s="71" t="s">
        <v>174</v>
      </c>
      <c r="E15" s="41">
        <v>1</v>
      </c>
      <c r="F15" s="42">
        <v>1061061.8999999999</v>
      </c>
      <c r="G15" s="42">
        <v>5.8948057459345282</v>
      </c>
      <c r="H15" s="37" t="s">
        <v>202</v>
      </c>
    </row>
    <row r="16" spans="1:8" s="28" customFormat="1" x14ac:dyDescent="0.25">
      <c r="A16" s="89" t="s">
        <v>385</v>
      </c>
      <c r="B16" s="40" t="s">
        <v>108</v>
      </c>
      <c r="C16" s="37" t="s">
        <v>173</v>
      </c>
      <c r="D16" s="71" t="s">
        <v>174</v>
      </c>
      <c r="E16" s="41">
        <v>1</v>
      </c>
      <c r="F16" s="42">
        <v>1012448.2</v>
      </c>
      <c r="G16" s="42">
        <v>5.6247288370462378</v>
      </c>
      <c r="H16" s="37" t="s">
        <v>202</v>
      </c>
    </row>
    <row r="17" spans="1:8" s="28" customFormat="1" ht="30" x14ac:dyDescent="0.25">
      <c r="A17" s="89" t="s">
        <v>319</v>
      </c>
      <c r="B17" s="40" t="s">
        <v>210</v>
      </c>
      <c r="C17" s="37" t="s">
        <v>173</v>
      </c>
      <c r="D17" s="71" t="s">
        <v>174</v>
      </c>
      <c r="E17" s="41">
        <v>1</v>
      </c>
      <c r="F17" s="42">
        <v>1006610.5</v>
      </c>
      <c r="G17" s="42">
        <v>5.592297074579748</v>
      </c>
      <c r="H17" s="37" t="s">
        <v>202</v>
      </c>
    </row>
    <row r="18" spans="1:8" s="28" customFormat="1" ht="30" x14ac:dyDescent="0.25">
      <c r="A18" s="89" t="s">
        <v>331</v>
      </c>
      <c r="B18" s="40" t="s">
        <v>54</v>
      </c>
      <c r="C18" s="37" t="s">
        <v>173</v>
      </c>
      <c r="D18" s="71" t="s">
        <v>174</v>
      </c>
      <c r="E18" s="41">
        <v>1</v>
      </c>
      <c r="F18" s="42">
        <v>991732.3</v>
      </c>
      <c r="G18" s="42">
        <v>5.5096401637537511</v>
      </c>
      <c r="H18" s="37" t="s">
        <v>202</v>
      </c>
    </row>
    <row r="19" spans="1:8" s="28" customFormat="1" x14ac:dyDescent="0.25">
      <c r="A19" s="43"/>
      <c r="B19" s="43"/>
      <c r="C19" s="72"/>
      <c r="D19" s="73"/>
      <c r="E19" s="41"/>
      <c r="F19" s="42"/>
      <c r="G19" s="42"/>
      <c r="H19" s="37"/>
    </row>
    <row r="20" spans="1:8" s="28" customFormat="1" x14ac:dyDescent="0.25">
      <c r="A20" s="38" t="s">
        <v>181</v>
      </c>
      <c r="B20" s="40"/>
      <c r="C20" s="37"/>
      <c r="D20" s="71"/>
      <c r="E20" s="41"/>
      <c r="F20" s="42"/>
      <c r="G20" s="42"/>
      <c r="H20" s="37"/>
    </row>
    <row r="21" spans="1:8" s="28" customFormat="1" x14ac:dyDescent="0.25">
      <c r="A21" s="40" t="s">
        <v>182</v>
      </c>
      <c r="B21" s="40"/>
      <c r="C21" s="37"/>
      <c r="D21" s="71"/>
      <c r="E21" s="41"/>
      <c r="F21" s="42"/>
      <c r="G21" s="42"/>
      <c r="H21" s="37"/>
    </row>
    <row r="22" spans="1:8" s="28" customFormat="1" ht="30" x14ac:dyDescent="0.25">
      <c r="A22" s="89" t="s">
        <v>297</v>
      </c>
      <c r="B22" s="40" t="s">
        <v>183</v>
      </c>
      <c r="C22" s="37" t="s">
        <v>184</v>
      </c>
      <c r="D22" s="71" t="s">
        <v>185</v>
      </c>
      <c r="E22" s="41">
        <v>2294.1680000000001</v>
      </c>
      <c r="F22" s="42">
        <v>2778940.61</v>
      </c>
      <c r="G22" s="42">
        <v>15.438604548366881</v>
      </c>
      <c r="H22" s="37"/>
    </row>
    <row r="23" spans="1:8" s="28" customFormat="1" ht="30" x14ac:dyDescent="0.25">
      <c r="A23" s="89" t="s">
        <v>343</v>
      </c>
      <c r="B23" s="40" t="s">
        <v>221</v>
      </c>
      <c r="C23" s="37" t="s">
        <v>184</v>
      </c>
      <c r="D23" s="71" t="s">
        <v>185</v>
      </c>
      <c r="E23" s="41">
        <v>267.02499999999998</v>
      </c>
      <c r="F23" s="42">
        <v>709019.28</v>
      </c>
      <c r="G23" s="42">
        <v>3.9390076353908876</v>
      </c>
      <c r="H23" s="37"/>
    </row>
    <row r="24" spans="1:8" s="28" customFormat="1" x14ac:dyDescent="0.25">
      <c r="A24" s="40"/>
      <c r="B24" s="40"/>
      <c r="C24" s="37"/>
      <c r="D24" s="71"/>
      <c r="E24" s="41"/>
      <c r="F24" s="42"/>
      <c r="G24" s="42"/>
      <c r="H24" s="37"/>
    </row>
    <row r="25" spans="1:8" s="28" customFormat="1" x14ac:dyDescent="0.25">
      <c r="A25" s="89" t="s">
        <v>383</v>
      </c>
      <c r="B25" s="40"/>
      <c r="C25" s="37"/>
      <c r="D25" s="71"/>
      <c r="E25" s="41"/>
      <c r="F25" s="42">
        <v>361479.54</v>
      </c>
      <c r="G25" s="42">
        <v>2.0082255987419528</v>
      </c>
      <c r="H25" s="37"/>
    </row>
    <row r="26" spans="1:8" s="28" customFormat="1" x14ac:dyDescent="0.25">
      <c r="A26" s="31" t="s">
        <v>187</v>
      </c>
      <c r="B26" s="31"/>
      <c r="C26" s="31"/>
      <c r="D26" s="70"/>
      <c r="E26" s="36">
        <f>SUM(E6:E25)</f>
        <v>2593.1930000000002</v>
      </c>
      <c r="F26" s="36">
        <f>SUM(F6:F25)</f>
        <v>17999946.830000002</v>
      </c>
      <c r="G26" s="36">
        <f>SUM(G6:G25)</f>
        <v>100.00000000000001</v>
      </c>
      <c r="H26" s="37"/>
    </row>
    <row r="27" spans="1:8" s="28" customFormat="1" x14ac:dyDescent="0.25">
      <c r="A27" s="49"/>
      <c r="B27" s="49"/>
      <c r="C27" s="56"/>
      <c r="D27" s="56"/>
      <c r="E27" s="32"/>
      <c r="F27" s="35"/>
      <c r="G27" s="32"/>
      <c r="H27" s="37"/>
    </row>
    <row r="28" spans="1:8" s="28" customFormat="1" x14ac:dyDescent="0.25">
      <c r="A28" s="45" t="s">
        <v>39</v>
      </c>
      <c r="B28" s="102">
        <v>7.66</v>
      </c>
      <c r="C28" s="103"/>
      <c r="D28" s="103"/>
      <c r="E28" s="103"/>
      <c r="F28" s="103"/>
      <c r="G28" s="103"/>
      <c r="H28" s="104"/>
    </row>
    <row r="29" spans="1:8" s="28" customFormat="1" x14ac:dyDescent="0.25">
      <c r="A29" s="45" t="s">
        <v>222</v>
      </c>
      <c r="B29" s="102">
        <v>5.33</v>
      </c>
      <c r="C29" s="103"/>
      <c r="D29" s="103"/>
      <c r="E29" s="103"/>
      <c r="F29" s="103"/>
      <c r="G29" s="103"/>
      <c r="H29" s="104"/>
    </row>
    <row r="30" spans="1:8" s="28" customFormat="1" ht="30" x14ac:dyDescent="0.25">
      <c r="A30" s="38" t="s">
        <v>223</v>
      </c>
      <c r="B30" s="102">
        <v>7.76</v>
      </c>
      <c r="C30" s="103"/>
      <c r="D30" s="103"/>
      <c r="E30" s="103"/>
      <c r="F30" s="103"/>
      <c r="G30" s="103"/>
      <c r="H30" s="104"/>
    </row>
    <row r="31" spans="1:8" s="28" customFormat="1" x14ac:dyDescent="0.25">
      <c r="A31" s="45"/>
      <c r="B31" s="45"/>
      <c r="C31" s="54"/>
      <c r="D31" s="54"/>
      <c r="E31" s="50"/>
      <c r="F31" s="35"/>
      <c r="G31" s="32"/>
      <c r="H31" s="37"/>
    </row>
    <row r="32" spans="1:8" s="28" customFormat="1" x14ac:dyDescent="0.25">
      <c r="A32" s="51" t="s">
        <v>72</v>
      </c>
      <c r="B32" s="51"/>
      <c r="C32" s="74"/>
      <c r="D32" s="74"/>
      <c r="E32" s="52"/>
      <c r="F32" s="35"/>
      <c r="G32" s="32"/>
      <c r="H32" s="37"/>
    </row>
    <row r="33" spans="1:8" s="28" customFormat="1" x14ac:dyDescent="0.25">
      <c r="A33" s="40" t="s">
        <v>224</v>
      </c>
      <c r="B33" s="40"/>
      <c r="C33" s="37"/>
      <c r="D33" s="37"/>
      <c r="E33" s="41"/>
      <c r="F33" s="42">
        <v>0</v>
      </c>
      <c r="G33" s="42">
        <v>0</v>
      </c>
      <c r="H33" s="37"/>
    </row>
    <row r="34" spans="1:8" x14ac:dyDescent="0.25">
      <c r="A34" s="49" t="s">
        <v>225</v>
      </c>
      <c r="B34" s="49"/>
      <c r="C34" s="56"/>
      <c r="D34" s="56"/>
      <c r="E34" s="50"/>
      <c r="F34" s="42">
        <v>0</v>
      </c>
      <c r="G34" s="42">
        <v>0</v>
      </c>
      <c r="H34" s="37"/>
    </row>
    <row r="35" spans="1:8" x14ac:dyDescent="0.25">
      <c r="A35" s="49" t="s">
        <v>73</v>
      </c>
      <c r="B35" s="49"/>
      <c r="C35" s="56"/>
      <c r="D35" s="56"/>
      <c r="E35" s="50"/>
      <c r="F35" s="42">
        <v>14150507.4</v>
      </c>
      <c r="G35" s="42">
        <v>78.614162217500279</v>
      </c>
      <c r="H35" s="37"/>
    </row>
    <row r="36" spans="1:8" x14ac:dyDescent="0.25">
      <c r="A36" s="49" t="s">
        <v>226</v>
      </c>
      <c r="B36" s="49"/>
      <c r="C36" s="56"/>
      <c r="D36" s="56"/>
      <c r="E36" s="50"/>
      <c r="F36" s="42">
        <v>0</v>
      </c>
      <c r="G36" s="42">
        <v>0</v>
      </c>
      <c r="H36" s="37"/>
    </row>
    <row r="37" spans="1:8" x14ac:dyDescent="0.25">
      <c r="A37" s="49" t="s">
        <v>227</v>
      </c>
      <c r="B37" s="49"/>
      <c r="C37" s="56"/>
      <c r="D37" s="56"/>
      <c r="E37" s="50"/>
      <c r="F37" s="42">
        <v>0</v>
      </c>
      <c r="G37" s="42">
        <v>0</v>
      </c>
      <c r="H37" s="37"/>
    </row>
    <row r="38" spans="1:8" x14ac:dyDescent="0.25">
      <c r="A38" s="49" t="s">
        <v>228</v>
      </c>
      <c r="B38" s="49"/>
      <c r="C38" s="56"/>
      <c r="D38" s="56"/>
      <c r="E38" s="50"/>
      <c r="F38" s="42">
        <v>0</v>
      </c>
      <c r="G38" s="42">
        <v>0</v>
      </c>
      <c r="H38" s="37"/>
    </row>
    <row r="39" spans="1:8" x14ac:dyDescent="0.25">
      <c r="A39" s="49" t="s">
        <v>229</v>
      </c>
      <c r="B39" s="49"/>
      <c r="C39" s="56"/>
      <c r="D39" s="56"/>
      <c r="E39" s="50"/>
      <c r="F39" s="42">
        <v>0</v>
      </c>
      <c r="G39" s="42">
        <v>0</v>
      </c>
      <c r="H39" s="37"/>
    </row>
    <row r="40" spans="1:8" x14ac:dyDescent="0.25">
      <c r="A40" s="49" t="s">
        <v>230</v>
      </c>
      <c r="B40" s="49"/>
      <c r="C40" s="56"/>
      <c r="D40" s="56"/>
      <c r="E40" s="50"/>
      <c r="F40" s="42">
        <v>0</v>
      </c>
      <c r="G40" s="42">
        <v>0</v>
      </c>
      <c r="H40" s="37"/>
    </row>
    <row r="41" spans="1:8" x14ac:dyDescent="0.25">
      <c r="A41" s="49" t="s">
        <v>231</v>
      </c>
      <c r="B41" s="49"/>
      <c r="C41" s="56"/>
      <c r="D41" s="56"/>
      <c r="E41" s="50"/>
      <c r="F41" s="42">
        <v>0</v>
      </c>
      <c r="G41" s="42">
        <v>0</v>
      </c>
      <c r="H41" s="37"/>
    </row>
    <row r="42" spans="1:8" x14ac:dyDescent="0.25">
      <c r="A42" s="49" t="s">
        <v>232</v>
      </c>
      <c r="B42" s="49"/>
      <c r="C42" s="56"/>
      <c r="D42" s="56"/>
      <c r="E42" s="50"/>
      <c r="F42" s="42">
        <v>0</v>
      </c>
      <c r="G42" s="42">
        <v>0</v>
      </c>
      <c r="H42" s="37"/>
    </row>
    <row r="43" spans="1:8" x14ac:dyDescent="0.25">
      <c r="A43" s="49" t="s">
        <v>233</v>
      </c>
      <c r="B43" s="49"/>
      <c r="C43" s="56"/>
      <c r="D43" s="56"/>
      <c r="E43" s="50"/>
      <c r="F43" s="42">
        <v>0</v>
      </c>
      <c r="G43" s="42">
        <v>0</v>
      </c>
      <c r="H43" s="37"/>
    </row>
    <row r="44" spans="1:8" x14ac:dyDescent="0.25">
      <c r="A44" s="49" t="s">
        <v>234</v>
      </c>
      <c r="B44" s="49"/>
      <c r="C44" s="56"/>
      <c r="D44" s="56"/>
      <c r="E44" s="50"/>
      <c r="F44" s="42">
        <v>0</v>
      </c>
      <c r="G44" s="42">
        <v>0</v>
      </c>
      <c r="H44" s="37"/>
    </row>
    <row r="45" spans="1:8" x14ac:dyDescent="0.25">
      <c r="A45" s="49" t="s">
        <v>235</v>
      </c>
      <c r="B45" s="49"/>
      <c r="C45" s="56"/>
      <c r="D45" s="56"/>
      <c r="E45" s="50"/>
      <c r="F45" s="42">
        <v>0</v>
      </c>
      <c r="G45" s="42">
        <v>0</v>
      </c>
      <c r="H45" s="37"/>
    </row>
    <row r="46" spans="1:8" x14ac:dyDescent="0.25">
      <c r="A46" s="49" t="s">
        <v>237</v>
      </c>
      <c r="B46" s="49"/>
      <c r="C46" s="56"/>
      <c r="D46" s="56"/>
      <c r="E46" s="50"/>
      <c r="F46" s="42">
        <v>0</v>
      </c>
      <c r="G46" s="42">
        <v>0</v>
      </c>
      <c r="H46" s="37"/>
    </row>
    <row r="47" spans="1:8" x14ac:dyDescent="0.25">
      <c r="A47" s="49" t="s">
        <v>238</v>
      </c>
      <c r="B47" s="49"/>
      <c r="C47" s="56"/>
      <c r="D47" s="56"/>
      <c r="E47" s="50"/>
      <c r="F47" s="42">
        <v>0</v>
      </c>
      <c r="G47" s="42">
        <v>0</v>
      </c>
      <c r="H47" s="37"/>
    </row>
    <row r="48" spans="1:8" x14ac:dyDescent="0.25">
      <c r="A48" s="53" t="s">
        <v>37</v>
      </c>
      <c r="B48" s="54"/>
      <c r="C48" s="54"/>
      <c r="D48" s="54"/>
      <c r="E48" s="50"/>
      <c r="F48" s="36">
        <f>SUM(F33:F47)</f>
        <v>14150507.4</v>
      </c>
      <c r="G48" s="36">
        <f>SUM(G33:G47)</f>
        <v>78.614162217500279</v>
      </c>
      <c r="H48" s="37"/>
    </row>
    <row r="49" spans="1:8" x14ac:dyDescent="0.25">
      <c r="A49" s="53"/>
      <c r="B49" s="54"/>
      <c r="C49" s="54"/>
      <c r="D49" s="54"/>
      <c r="E49" s="50"/>
      <c r="F49" s="42"/>
      <c r="G49" s="36"/>
      <c r="H49" s="37"/>
    </row>
    <row r="50" spans="1:8" x14ac:dyDescent="0.25">
      <c r="A50" s="55" t="s">
        <v>239</v>
      </c>
      <c r="B50" s="56"/>
      <c r="C50" s="56"/>
      <c r="D50" s="56"/>
      <c r="E50" s="50"/>
      <c r="F50" s="42">
        <v>0</v>
      </c>
      <c r="G50" s="42">
        <v>0</v>
      </c>
      <c r="H50" s="37"/>
    </row>
    <row r="51" spans="1:8" x14ac:dyDescent="0.25">
      <c r="A51" s="55" t="s">
        <v>40</v>
      </c>
      <c r="B51" s="56"/>
      <c r="C51" s="56"/>
      <c r="D51" s="56"/>
      <c r="E51" s="50"/>
      <c r="F51" s="42">
        <v>0</v>
      </c>
      <c r="G51" s="42">
        <v>0</v>
      </c>
      <c r="H51" s="37"/>
    </row>
    <row r="52" spans="1:8" x14ac:dyDescent="0.25">
      <c r="A52" s="55" t="s">
        <v>240</v>
      </c>
      <c r="B52" s="56"/>
      <c r="C52" s="56"/>
      <c r="D52" s="56"/>
      <c r="E52" s="50"/>
      <c r="F52" s="42">
        <v>0</v>
      </c>
      <c r="G52" s="42">
        <v>0</v>
      </c>
      <c r="H52" s="37"/>
    </row>
    <row r="53" spans="1:8" x14ac:dyDescent="0.25">
      <c r="A53" s="55" t="s">
        <v>241</v>
      </c>
      <c r="B53" s="56"/>
      <c r="C53" s="56"/>
      <c r="D53" s="56"/>
      <c r="E53" s="50"/>
      <c r="F53" s="42">
        <v>3487959.8899999997</v>
      </c>
      <c r="G53" s="42">
        <v>19.377612183757769</v>
      </c>
      <c r="H53" s="37"/>
    </row>
    <row r="54" spans="1:8" x14ac:dyDescent="0.25">
      <c r="A54" s="49" t="s">
        <v>242</v>
      </c>
      <c r="B54" s="56"/>
      <c r="C54" s="56"/>
      <c r="D54" s="56"/>
      <c r="E54" s="50"/>
      <c r="F54" s="42">
        <v>361479.54</v>
      </c>
      <c r="G54" s="42">
        <v>2.0082255987419528</v>
      </c>
      <c r="H54" s="37"/>
    </row>
    <row r="55" spans="1:8" x14ac:dyDescent="0.25">
      <c r="A55" s="49" t="s">
        <v>243</v>
      </c>
      <c r="B55" s="56"/>
      <c r="C55" s="56"/>
      <c r="D55" s="56"/>
      <c r="E55" s="50"/>
      <c r="F55" s="42">
        <v>0</v>
      </c>
      <c r="G55" s="42">
        <v>0</v>
      </c>
      <c r="H55" s="37"/>
    </row>
    <row r="56" spans="1:8" x14ac:dyDescent="0.25">
      <c r="A56" s="49" t="s">
        <v>244</v>
      </c>
      <c r="B56" s="49"/>
      <c r="C56" s="56"/>
      <c r="D56" s="56"/>
      <c r="E56" s="50"/>
      <c r="F56" s="42">
        <v>0</v>
      </c>
      <c r="G56" s="42">
        <v>0</v>
      </c>
      <c r="H56" s="49"/>
    </row>
    <row r="57" spans="1:8" x14ac:dyDescent="0.25">
      <c r="A57" s="53" t="s">
        <v>38</v>
      </c>
      <c r="B57" s="49"/>
      <c r="C57" s="56"/>
      <c r="D57" s="56"/>
      <c r="E57" s="50"/>
      <c r="F57" s="57">
        <f>SUM(F48:F56)</f>
        <v>17999946.829999998</v>
      </c>
      <c r="G57" s="57">
        <f>SUM(G48:G56)</f>
        <v>100.00000000000001</v>
      </c>
      <c r="H57" s="49"/>
    </row>
    <row r="58" spans="1:8" x14ac:dyDescent="0.25">
      <c r="A58" s="49"/>
      <c r="B58" s="49"/>
      <c r="C58" s="56"/>
      <c r="D58" s="56"/>
      <c r="E58" s="50"/>
      <c r="F58" s="50"/>
      <c r="G58" s="50"/>
      <c r="H58" s="49"/>
    </row>
    <row r="59" spans="1:8" x14ac:dyDescent="0.25">
      <c r="A59" s="45" t="s">
        <v>188</v>
      </c>
      <c r="B59" s="105">
        <v>1693613.7246000001</v>
      </c>
      <c r="C59" s="106"/>
      <c r="D59" s="106"/>
      <c r="E59" s="106"/>
      <c r="F59" s="106"/>
      <c r="G59" s="106"/>
      <c r="H59" s="107"/>
    </row>
    <row r="60" spans="1:8" x14ac:dyDescent="0.25">
      <c r="A60" s="45" t="s">
        <v>189</v>
      </c>
      <c r="B60" s="105">
        <v>10.6281</v>
      </c>
      <c r="C60" s="106"/>
      <c r="D60" s="106"/>
      <c r="E60" s="106"/>
      <c r="F60" s="106"/>
      <c r="G60" s="106"/>
      <c r="H60" s="107"/>
    </row>
    <row r="61" spans="1:8" x14ac:dyDescent="0.25">
      <c r="A61" s="58"/>
      <c r="B61" s="58"/>
      <c r="C61" s="58"/>
      <c r="D61" s="58"/>
      <c r="E61" s="59"/>
      <c r="F61" s="60"/>
      <c r="G61" s="61"/>
      <c r="H61" s="75"/>
    </row>
    <row r="62" spans="1:8" x14ac:dyDescent="0.25">
      <c r="A62" s="62" t="s">
        <v>190</v>
      </c>
      <c r="C62" s="63"/>
      <c r="D62" s="63"/>
    </row>
    <row r="63" spans="1:8" x14ac:dyDescent="0.25">
      <c r="A63" s="63" t="s">
        <v>191</v>
      </c>
      <c r="C63" s="63"/>
      <c r="D63" s="63"/>
      <c r="F63" s="25" t="s">
        <v>41</v>
      </c>
    </row>
    <row r="64" spans="1:8" x14ac:dyDescent="0.25">
      <c r="C64" s="63"/>
      <c r="D64" s="63"/>
      <c r="F64" s="25"/>
    </row>
    <row r="65" spans="1:6" x14ac:dyDescent="0.25">
      <c r="A65" s="63" t="s">
        <v>192</v>
      </c>
      <c r="C65" s="63"/>
      <c r="D65" s="63"/>
      <c r="F65" s="25" t="s">
        <v>41</v>
      </c>
    </row>
    <row r="66" spans="1:6" x14ac:dyDescent="0.25">
      <c r="A66" s="62"/>
      <c r="C66" s="63"/>
      <c r="D66" s="63"/>
      <c r="F66" s="25"/>
    </row>
    <row r="67" spans="1:6" x14ac:dyDescent="0.25">
      <c r="A67" s="63" t="s">
        <v>193</v>
      </c>
      <c r="C67" s="63"/>
      <c r="D67" s="63"/>
      <c r="F67" s="65">
        <v>10.588900000000001</v>
      </c>
    </row>
    <row r="68" spans="1:6" x14ac:dyDescent="0.25">
      <c r="A68" s="63" t="s">
        <v>194</v>
      </c>
      <c r="C68" s="63"/>
      <c r="D68" s="63"/>
      <c r="F68" s="65">
        <v>10.6281</v>
      </c>
    </row>
    <row r="69" spans="1:6" x14ac:dyDescent="0.25">
      <c r="C69" s="63"/>
      <c r="D69" s="63"/>
      <c r="F69" s="65"/>
    </row>
    <row r="70" spans="1:6" x14ac:dyDescent="0.25">
      <c r="A70" s="63" t="s">
        <v>195</v>
      </c>
      <c r="C70" s="63"/>
      <c r="D70" s="63"/>
      <c r="F70" s="25" t="s">
        <v>41</v>
      </c>
    </row>
    <row r="71" spans="1:6" x14ac:dyDescent="0.25">
      <c r="C71" s="63"/>
      <c r="D71" s="63"/>
      <c r="F71" s="25"/>
    </row>
    <row r="72" spans="1:6" x14ac:dyDescent="0.25">
      <c r="A72" s="63" t="s">
        <v>196</v>
      </c>
      <c r="C72" s="63"/>
      <c r="D72" s="63"/>
      <c r="F72" s="25"/>
    </row>
    <row r="73" spans="1:6" x14ac:dyDescent="0.25">
      <c r="A73" s="63" t="s">
        <v>245</v>
      </c>
      <c r="C73" s="63"/>
      <c r="D73" s="63"/>
      <c r="F73" s="25">
        <v>6075635.0999999996</v>
      </c>
    </row>
    <row r="74" spans="1:6" x14ac:dyDescent="0.25">
      <c r="A74" s="63" t="s">
        <v>246</v>
      </c>
      <c r="C74" s="63"/>
      <c r="D74" s="63"/>
      <c r="F74" s="25">
        <v>33.75</v>
      </c>
    </row>
    <row r="75" spans="1:6" x14ac:dyDescent="0.25">
      <c r="C75" s="63"/>
      <c r="D75" s="63"/>
    </row>
    <row r="76" spans="1:6" x14ac:dyDescent="0.25">
      <c r="C76" s="63"/>
      <c r="D76" s="63"/>
    </row>
  </sheetData>
  <mergeCells count="6">
    <mergeCell ref="B59:H59"/>
    <mergeCell ref="B60:H60"/>
    <mergeCell ref="A4:H4"/>
    <mergeCell ref="B28:H28"/>
    <mergeCell ref="B29:H29"/>
    <mergeCell ref="B30:H30"/>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0"/>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9.140625" style="27"/>
    <col min="9" max="9" width="12.140625" style="27" bestFit="1" customWidth="1"/>
    <col min="10" max="16384" width="9.140625" style="27"/>
  </cols>
  <sheetData>
    <row r="1" spans="1:7" s="28" customFormat="1" x14ac:dyDescent="0.25">
      <c r="A1" s="1" t="s">
        <v>521</v>
      </c>
      <c r="B1" s="1"/>
      <c r="C1" s="1"/>
      <c r="D1" s="1"/>
      <c r="E1" s="25"/>
      <c r="F1" s="26"/>
      <c r="G1" s="26"/>
    </row>
    <row r="2" spans="1:7" s="28" customFormat="1" x14ac:dyDescent="0.25">
      <c r="A2" s="1" t="s">
        <v>260</v>
      </c>
      <c r="B2" s="1"/>
      <c r="C2" s="1"/>
      <c r="D2" s="1"/>
      <c r="E2" s="26"/>
      <c r="F2" s="26"/>
      <c r="G2" s="26"/>
    </row>
    <row r="3" spans="1:7" s="28" customFormat="1" x14ac:dyDescent="0.25">
      <c r="A3" s="1" t="s">
        <v>520</v>
      </c>
      <c r="B3" s="1"/>
      <c r="C3" s="1"/>
      <c r="D3" s="1"/>
      <c r="E3" s="25"/>
      <c r="F3" s="25"/>
      <c r="G3" s="26"/>
    </row>
    <row r="4" spans="1:7" s="30" customFormat="1" x14ac:dyDescent="0.25">
      <c r="A4" s="100"/>
      <c r="B4" s="100"/>
      <c r="C4" s="100"/>
      <c r="D4" s="100"/>
      <c r="E4" s="100"/>
      <c r="F4" s="100"/>
      <c r="G4" s="100"/>
    </row>
    <row r="5" spans="1:7" s="28" customFormat="1" ht="30" x14ac:dyDescent="0.25">
      <c r="A5" s="31" t="s">
        <v>118</v>
      </c>
      <c r="B5" s="31" t="s">
        <v>119</v>
      </c>
      <c r="C5" s="31" t="s">
        <v>120</v>
      </c>
      <c r="D5" s="31" t="s">
        <v>121</v>
      </c>
      <c r="E5" s="32" t="s">
        <v>0</v>
      </c>
      <c r="F5" s="32" t="s">
        <v>122</v>
      </c>
      <c r="G5" s="32" t="s">
        <v>1</v>
      </c>
    </row>
    <row r="6" spans="1:7" s="28" customFormat="1" x14ac:dyDescent="0.25">
      <c r="A6" s="33" t="s">
        <v>198</v>
      </c>
      <c r="B6" s="33"/>
      <c r="C6" s="33"/>
      <c r="D6" s="33"/>
      <c r="E6" s="34"/>
      <c r="F6" s="35"/>
      <c r="G6" s="36"/>
    </row>
    <row r="7" spans="1:7" s="28" customFormat="1" x14ac:dyDescent="0.25">
      <c r="A7" s="38" t="s">
        <v>224</v>
      </c>
      <c r="B7" s="38"/>
      <c r="C7" s="38"/>
      <c r="D7" s="38"/>
      <c r="E7" s="39"/>
      <c r="F7" s="35"/>
      <c r="G7" s="36"/>
    </row>
    <row r="8" spans="1:7" s="28" customFormat="1" x14ac:dyDescent="0.25">
      <c r="A8" s="40" t="s">
        <v>450</v>
      </c>
      <c r="B8" s="40" t="s">
        <v>451</v>
      </c>
      <c r="C8" s="40"/>
      <c r="D8" s="40"/>
      <c r="E8" s="41">
        <v>40000</v>
      </c>
      <c r="F8" s="42">
        <v>4023824</v>
      </c>
      <c r="G8" s="42">
        <v>10.216343734811712</v>
      </c>
    </row>
    <row r="9" spans="1:7" s="28" customFormat="1" x14ac:dyDescent="0.25">
      <c r="A9" s="40" t="s">
        <v>452</v>
      </c>
      <c r="B9" s="40" t="s">
        <v>453</v>
      </c>
      <c r="C9" s="40"/>
      <c r="D9" s="40"/>
      <c r="E9" s="41">
        <v>40000</v>
      </c>
      <c r="F9" s="42">
        <v>3966576</v>
      </c>
      <c r="G9" s="42">
        <v>10.070993131472573</v>
      </c>
    </row>
    <row r="10" spans="1:7" s="28" customFormat="1" x14ac:dyDescent="0.25">
      <c r="A10" s="40" t="s">
        <v>344</v>
      </c>
      <c r="B10" s="40" t="s">
        <v>91</v>
      </c>
      <c r="C10" s="40"/>
      <c r="D10" s="40"/>
      <c r="E10" s="41">
        <v>37200</v>
      </c>
      <c r="F10" s="42">
        <v>3769085.4</v>
      </c>
      <c r="G10" s="42">
        <v>9.5695716344105239</v>
      </c>
    </row>
    <row r="11" spans="1:7" s="28" customFormat="1" x14ac:dyDescent="0.25">
      <c r="A11" s="40" t="s">
        <v>351</v>
      </c>
      <c r="B11" s="40" t="s">
        <v>90</v>
      </c>
      <c r="C11" s="40"/>
      <c r="D11" s="40"/>
      <c r="E11" s="41">
        <v>20500</v>
      </c>
      <c r="F11" s="42">
        <v>1954662.7</v>
      </c>
      <c r="G11" s="42">
        <v>4.962817963413694</v>
      </c>
    </row>
    <row r="12" spans="1:7" s="28" customFormat="1" x14ac:dyDescent="0.25">
      <c r="A12" s="40" t="s">
        <v>345</v>
      </c>
      <c r="B12" s="40" t="s">
        <v>79</v>
      </c>
      <c r="C12" s="40"/>
      <c r="D12" s="40"/>
      <c r="E12" s="41">
        <v>18200</v>
      </c>
      <c r="F12" s="42">
        <v>1826035.12</v>
      </c>
      <c r="G12" s="42">
        <v>4.6362371857611446</v>
      </c>
    </row>
    <row r="13" spans="1:7" s="28" customFormat="1" x14ac:dyDescent="0.25">
      <c r="A13" s="40" t="s">
        <v>346</v>
      </c>
      <c r="B13" s="40" t="s">
        <v>81</v>
      </c>
      <c r="C13" s="40"/>
      <c r="D13" s="40"/>
      <c r="E13" s="41">
        <v>16000</v>
      </c>
      <c r="F13" s="42">
        <v>1635204.8</v>
      </c>
      <c r="G13" s="42">
        <v>4.1517258989493673</v>
      </c>
    </row>
    <row r="14" spans="1:7" s="28" customFormat="1" x14ac:dyDescent="0.25">
      <c r="A14" s="40" t="s">
        <v>348</v>
      </c>
      <c r="B14" s="40" t="s">
        <v>80</v>
      </c>
      <c r="C14" s="40"/>
      <c r="D14" s="40"/>
      <c r="E14" s="41">
        <v>14800</v>
      </c>
      <c r="F14" s="42">
        <v>1474084.44</v>
      </c>
      <c r="G14" s="42">
        <v>3.7426471270059105</v>
      </c>
    </row>
    <row r="15" spans="1:7" s="28" customFormat="1" x14ac:dyDescent="0.25">
      <c r="A15" s="40" t="s">
        <v>353</v>
      </c>
      <c r="B15" s="40" t="s">
        <v>87</v>
      </c>
      <c r="C15" s="40"/>
      <c r="D15" s="40"/>
      <c r="E15" s="41">
        <v>10300</v>
      </c>
      <c r="F15" s="42">
        <v>981994.79</v>
      </c>
      <c r="G15" s="42">
        <v>2.4932492873530854</v>
      </c>
    </row>
    <row r="16" spans="1:7" s="28" customFormat="1" x14ac:dyDescent="0.25">
      <c r="A16" s="40" t="s">
        <v>386</v>
      </c>
      <c r="B16" s="40" t="s">
        <v>109</v>
      </c>
      <c r="C16" s="40"/>
      <c r="D16" s="40"/>
      <c r="E16" s="41">
        <v>10000</v>
      </c>
      <c r="F16" s="42">
        <v>963899</v>
      </c>
      <c r="G16" s="42">
        <v>2.4473047304358424</v>
      </c>
    </row>
    <row r="17" spans="1:10" s="28" customFormat="1" x14ac:dyDescent="0.25">
      <c r="A17" s="40" t="s">
        <v>347</v>
      </c>
      <c r="B17" s="40" t="s">
        <v>84</v>
      </c>
      <c r="C17" s="40"/>
      <c r="D17" s="40"/>
      <c r="E17" s="41">
        <v>3500</v>
      </c>
      <c r="F17" s="42">
        <v>352543.1</v>
      </c>
      <c r="G17" s="42">
        <v>0.89509419172809201</v>
      </c>
    </row>
    <row r="18" spans="1:10" s="28" customFormat="1" x14ac:dyDescent="0.25">
      <c r="A18" s="40" t="s">
        <v>349</v>
      </c>
      <c r="B18" s="40" t="s">
        <v>83</v>
      </c>
      <c r="C18" s="40"/>
      <c r="D18" s="40"/>
      <c r="E18" s="41">
        <v>2600</v>
      </c>
      <c r="F18" s="42">
        <v>249155.92</v>
      </c>
      <c r="G18" s="42">
        <v>0.63259787761175634</v>
      </c>
    </row>
    <row r="19" spans="1:10" s="28" customFormat="1" x14ac:dyDescent="0.25">
      <c r="A19" s="40" t="s">
        <v>387</v>
      </c>
      <c r="B19" s="40" t="s">
        <v>110</v>
      </c>
      <c r="C19" s="40"/>
      <c r="D19" s="40"/>
      <c r="E19" s="41">
        <v>1600</v>
      </c>
      <c r="F19" s="42">
        <v>160524.79999999999</v>
      </c>
      <c r="G19" s="42">
        <v>0.40756666662406282</v>
      </c>
    </row>
    <row r="20" spans="1:10" s="28" customFormat="1" x14ac:dyDescent="0.25">
      <c r="A20" s="40" t="s">
        <v>352</v>
      </c>
      <c r="B20" s="40" t="s">
        <v>89</v>
      </c>
      <c r="C20" s="40"/>
      <c r="D20" s="40"/>
      <c r="E20" s="41">
        <v>1000</v>
      </c>
      <c r="F20" s="42">
        <v>108841.1</v>
      </c>
      <c r="G20" s="42">
        <v>0.27634361991851908</v>
      </c>
    </row>
    <row r="21" spans="1:10" s="28" customFormat="1" x14ac:dyDescent="0.25">
      <c r="A21" s="43"/>
      <c r="B21" s="43"/>
      <c r="C21" s="43"/>
      <c r="D21" s="43"/>
      <c r="E21" s="41"/>
      <c r="F21" s="42"/>
      <c r="G21" s="42"/>
      <c r="I21" s="44"/>
      <c r="J21" s="44"/>
    </row>
    <row r="22" spans="1:10" s="28" customFormat="1" x14ac:dyDescent="0.25">
      <c r="A22" s="45" t="s">
        <v>225</v>
      </c>
      <c r="B22" s="45"/>
      <c r="C22" s="45"/>
      <c r="D22" s="45"/>
      <c r="E22" s="41"/>
      <c r="F22" s="35"/>
      <c r="G22" s="36"/>
    </row>
    <row r="23" spans="1:10" s="28" customFormat="1" x14ac:dyDescent="0.25">
      <c r="A23" s="40" t="s">
        <v>388</v>
      </c>
      <c r="B23" s="40" t="s">
        <v>115</v>
      </c>
      <c r="C23" s="40"/>
      <c r="D23" s="40"/>
      <c r="E23" s="41">
        <v>30000</v>
      </c>
      <c r="F23" s="42">
        <v>2804817</v>
      </c>
      <c r="G23" s="42">
        <v>7.1213290107229792</v>
      </c>
    </row>
    <row r="24" spans="1:10" s="28" customFormat="1" x14ac:dyDescent="0.25">
      <c r="A24" s="40" t="s">
        <v>421</v>
      </c>
      <c r="B24" s="40" t="s">
        <v>422</v>
      </c>
      <c r="C24" s="40"/>
      <c r="D24" s="40"/>
      <c r="E24" s="41">
        <v>20000</v>
      </c>
      <c r="F24" s="42">
        <v>2023064</v>
      </c>
      <c r="G24" s="42">
        <v>5.1364863924274822</v>
      </c>
    </row>
    <row r="25" spans="1:10" s="28" customFormat="1" x14ac:dyDescent="0.25">
      <c r="A25" s="40" t="s">
        <v>389</v>
      </c>
      <c r="B25" s="40" t="s">
        <v>111</v>
      </c>
      <c r="C25" s="40"/>
      <c r="D25" s="40"/>
      <c r="E25" s="41">
        <v>16400</v>
      </c>
      <c r="F25" s="42">
        <v>1682272.64</v>
      </c>
      <c r="G25" s="42">
        <v>4.2712294439093652</v>
      </c>
    </row>
    <row r="26" spans="1:10" s="28" customFormat="1" x14ac:dyDescent="0.25">
      <c r="A26" s="40" t="s">
        <v>390</v>
      </c>
      <c r="B26" s="40" t="s">
        <v>116</v>
      </c>
      <c r="C26" s="40"/>
      <c r="D26" s="40"/>
      <c r="E26" s="41">
        <v>15000</v>
      </c>
      <c r="F26" s="42">
        <v>1623624</v>
      </c>
      <c r="G26" s="42">
        <v>4.1223226662224617</v>
      </c>
    </row>
    <row r="27" spans="1:10" s="28" customFormat="1" x14ac:dyDescent="0.25">
      <c r="A27" s="40" t="s">
        <v>472</v>
      </c>
      <c r="B27" s="40" t="s">
        <v>473</v>
      </c>
      <c r="C27" s="40"/>
      <c r="D27" s="40"/>
      <c r="E27" s="41">
        <v>15700</v>
      </c>
      <c r="F27" s="42">
        <v>1588838.43</v>
      </c>
      <c r="G27" s="42">
        <v>4.0340033609716963</v>
      </c>
    </row>
    <row r="28" spans="1:10" s="28" customFormat="1" x14ac:dyDescent="0.25">
      <c r="A28" s="40" t="s">
        <v>391</v>
      </c>
      <c r="B28" s="40" t="s">
        <v>114</v>
      </c>
      <c r="C28" s="40"/>
      <c r="D28" s="40"/>
      <c r="E28" s="41">
        <v>14400</v>
      </c>
      <c r="F28" s="42">
        <v>1349269.92</v>
      </c>
      <c r="G28" s="42">
        <v>3.4257475709081455</v>
      </c>
    </row>
    <row r="29" spans="1:10" s="28" customFormat="1" x14ac:dyDescent="0.25">
      <c r="A29" s="40" t="s">
        <v>423</v>
      </c>
      <c r="B29" s="40" t="s">
        <v>424</v>
      </c>
      <c r="C29" s="40"/>
      <c r="D29" s="40"/>
      <c r="E29" s="41">
        <v>10000</v>
      </c>
      <c r="F29" s="42">
        <v>1019515</v>
      </c>
      <c r="G29" s="42">
        <v>2.5885117447474246</v>
      </c>
    </row>
    <row r="30" spans="1:10" s="28" customFormat="1" x14ac:dyDescent="0.25">
      <c r="A30" s="40" t="s">
        <v>392</v>
      </c>
      <c r="B30" s="40" t="s">
        <v>113</v>
      </c>
      <c r="C30" s="40"/>
      <c r="D30" s="40"/>
      <c r="E30" s="41">
        <v>10000</v>
      </c>
      <c r="F30" s="42">
        <v>1011910</v>
      </c>
      <c r="G30" s="42">
        <v>2.5692029245546819</v>
      </c>
    </row>
    <row r="31" spans="1:10" s="28" customFormat="1" x14ac:dyDescent="0.25">
      <c r="A31" s="40" t="s">
        <v>425</v>
      </c>
      <c r="B31" s="40" t="s">
        <v>426</v>
      </c>
      <c r="C31" s="40"/>
      <c r="D31" s="40"/>
      <c r="E31" s="41">
        <v>10000</v>
      </c>
      <c r="F31" s="42">
        <v>992008</v>
      </c>
      <c r="G31" s="42">
        <v>2.5186724657149755</v>
      </c>
    </row>
    <row r="32" spans="1:10" s="28" customFormat="1" x14ac:dyDescent="0.25">
      <c r="A32" s="40" t="s">
        <v>393</v>
      </c>
      <c r="B32" s="40" t="s">
        <v>112</v>
      </c>
      <c r="C32" s="40"/>
      <c r="D32" s="40"/>
      <c r="E32" s="41">
        <v>7700</v>
      </c>
      <c r="F32" s="42">
        <v>744890.3</v>
      </c>
      <c r="G32" s="42">
        <v>1.8912495550319837</v>
      </c>
    </row>
    <row r="33" spans="1:10" s="28" customFormat="1" x14ac:dyDescent="0.25">
      <c r="A33" s="40" t="s">
        <v>427</v>
      </c>
      <c r="B33" s="40" t="s">
        <v>428</v>
      </c>
      <c r="C33" s="40"/>
      <c r="D33" s="40"/>
      <c r="E33" s="41">
        <v>7000</v>
      </c>
      <c r="F33" s="42">
        <v>735787.5</v>
      </c>
      <c r="G33" s="42">
        <v>1.8681378747623583</v>
      </c>
    </row>
    <row r="34" spans="1:10" s="28" customFormat="1" x14ac:dyDescent="0.25">
      <c r="A34" s="40" t="s">
        <v>474</v>
      </c>
      <c r="B34" s="40" t="s">
        <v>475</v>
      </c>
      <c r="C34" s="40"/>
      <c r="D34" s="40"/>
      <c r="E34" s="41">
        <v>5000</v>
      </c>
      <c r="F34" s="42">
        <v>494406</v>
      </c>
      <c r="G34" s="42">
        <v>1.2552789686013401</v>
      </c>
    </row>
    <row r="35" spans="1:10" s="28" customFormat="1" x14ac:dyDescent="0.25">
      <c r="A35" s="46"/>
      <c r="B35" s="46"/>
      <c r="C35" s="46"/>
      <c r="D35" s="46"/>
      <c r="E35" s="47"/>
      <c r="F35" s="35"/>
      <c r="G35" s="36"/>
      <c r="I35" s="44"/>
      <c r="J35" s="44"/>
    </row>
    <row r="36" spans="1:10" s="28" customFormat="1" x14ac:dyDescent="0.25">
      <c r="A36" s="38" t="s">
        <v>181</v>
      </c>
      <c r="B36" s="40"/>
      <c r="C36" s="40"/>
      <c r="D36" s="40"/>
      <c r="E36" s="41"/>
      <c r="F36" s="42"/>
      <c r="G36" s="42"/>
    </row>
    <row r="37" spans="1:10" s="28" customFormat="1" x14ac:dyDescent="0.25">
      <c r="A37" s="40" t="s">
        <v>182</v>
      </c>
      <c r="B37" s="40"/>
      <c r="C37" s="37"/>
      <c r="D37" s="37"/>
      <c r="E37" s="41"/>
      <c r="F37" s="42"/>
      <c r="G37" s="42"/>
    </row>
    <row r="38" spans="1:10" s="28" customFormat="1" ht="30" x14ac:dyDescent="0.25">
      <c r="A38" s="89" t="s">
        <v>297</v>
      </c>
      <c r="B38" s="40" t="s">
        <v>183</v>
      </c>
      <c r="C38" s="37" t="s">
        <v>184</v>
      </c>
      <c r="D38" s="48" t="s">
        <v>185</v>
      </c>
      <c r="E38" s="41">
        <v>1507.867</v>
      </c>
      <c r="F38" s="42">
        <v>1826489.1</v>
      </c>
      <c r="G38" s="42">
        <v>4.6373898245765428</v>
      </c>
    </row>
    <row r="39" spans="1:10" s="28" customFormat="1" x14ac:dyDescent="0.25">
      <c r="A39" s="40"/>
      <c r="B39" s="40"/>
      <c r="C39" s="40"/>
      <c r="D39" s="40"/>
      <c r="E39" s="41"/>
      <c r="F39" s="42"/>
      <c r="G39" s="42"/>
    </row>
    <row r="40" spans="1:10" s="28" customFormat="1" x14ac:dyDescent="0.25">
      <c r="A40" s="89" t="s">
        <v>383</v>
      </c>
      <c r="B40" s="40"/>
      <c r="C40" s="40"/>
      <c r="D40" s="40"/>
      <c r="E40" s="41"/>
      <c r="F40" s="42">
        <v>22822.36</v>
      </c>
      <c r="G40" s="42">
        <v>5.7945147352289617E-2</v>
      </c>
    </row>
    <row r="41" spans="1:10" s="28" customFormat="1" x14ac:dyDescent="0.25">
      <c r="A41" s="31" t="s">
        <v>187</v>
      </c>
      <c r="B41" s="31"/>
      <c r="C41" s="31"/>
      <c r="D41" s="31"/>
      <c r="E41" s="36">
        <f>SUM(E6:E40)</f>
        <v>378407.86700000003</v>
      </c>
      <c r="F41" s="36">
        <f>SUM(F6:F40)</f>
        <v>39386145.420000002</v>
      </c>
      <c r="G41" s="36">
        <f>SUM(G6:G40)</f>
        <v>100</v>
      </c>
    </row>
    <row r="42" spans="1:10" s="28" customFormat="1" x14ac:dyDescent="0.25">
      <c r="A42" s="49"/>
      <c r="B42" s="49"/>
      <c r="C42" s="49"/>
      <c r="D42" s="49"/>
      <c r="E42" s="32"/>
      <c r="F42" s="35"/>
      <c r="G42" s="32"/>
    </row>
    <row r="43" spans="1:10" s="28" customFormat="1" x14ac:dyDescent="0.25">
      <c r="A43" s="45" t="s">
        <v>39</v>
      </c>
      <c r="B43" s="108">
        <v>12.6</v>
      </c>
      <c r="C43" s="108"/>
      <c r="D43" s="108"/>
      <c r="E43" s="108"/>
      <c r="F43" s="108"/>
      <c r="G43" s="108"/>
    </row>
    <row r="44" spans="1:10" s="28" customFormat="1" x14ac:dyDescent="0.25">
      <c r="A44" s="45" t="s">
        <v>222</v>
      </c>
      <c r="B44" s="108">
        <v>7.51</v>
      </c>
      <c r="C44" s="108"/>
      <c r="D44" s="108"/>
      <c r="E44" s="108"/>
      <c r="F44" s="108"/>
      <c r="G44" s="108"/>
    </row>
    <row r="45" spans="1:10" s="28" customFormat="1" ht="30" x14ac:dyDescent="0.25">
      <c r="A45" s="38" t="s">
        <v>223</v>
      </c>
      <c r="B45" s="108">
        <v>7.33</v>
      </c>
      <c r="C45" s="108"/>
      <c r="D45" s="108"/>
      <c r="E45" s="108"/>
      <c r="F45" s="108"/>
      <c r="G45" s="108"/>
    </row>
    <row r="46" spans="1:10" s="28" customFormat="1" x14ac:dyDescent="0.25">
      <c r="A46" s="45"/>
      <c r="B46" s="45"/>
      <c r="C46" s="45"/>
      <c r="D46" s="45"/>
      <c r="E46" s="50"/>
      <c r="F46" s="35"/>
      <c r="G46" s="32"/>
    </row>
    <row r="47" spans="1:10" s="28" customFormat="1" x14ac:dyDescent="0.25">
      <c r="A47" s="51" t="s">
        <v>72</v>
      </c>
      <c r="B47" s="51"/>
      <c r="C47" s="51"/>
      <c r="D47" s="51"/>
      <c r="E47" s="52"/>
      <c r="F47" s="35"/>
      <c r="G47" s="32"/>
    </row>
    <row r="48" spans="1:10" s="28" customFormat="1" x14ac:dyDescent="0.25">
      <c r="A48" s="40" t="s">
        <v>224</v>
      </c>
      <c r="B48" s="40"/>
      <c r="C48" s="40"/>
      <c r="D48" s="40"/>
      <c r="E48" s="41"/>
      <c r="F48" s="42">
        <v>21466431.170000006</v>
      </c>
      <c r="G48" s="42">
        <v>54.50249304949628</v>
      </c>
    </row>
    <row r="49" spans="1:7" x14ac:dyDescent="0.25">
      <c r="A49" s="49" t="s">
        <v>225</v>
      </c>
      <c r="B49" s="49"/>
      <c r="C49" s="49"/>
      <c r="D49" s="49"/>
      <c r="E49" s="50"/>
      <c r="F49" s="42">
        <v>16070402.790000001</v>
      </c>
      <c r="G49" s="42">
        <v>40.802171978574897</v>
      </c>
    </row>
    <row r="50" spans="1:7" x14ac:dyDescent="0.25">
      <c r="A50" s="40" t="s">
        <v>248</v>
      </c>
      <c r="B50" s="49"/>
      <c r="C50" s="49"/>
      <c r="D50" s="49"/>
      <c r="E50" s="50"/>
      <c r="F50" s="42">
        <v>0</v>
      </c>
      <c r="G50" s="42">
        <v>0</v>
      </c>
    </row>
    <row r="51" spans="1:7" x14ac:dyDescent="0.25">
      <c r="A51" s="49" t="s">
        <v>73</v>
      </c>
      <c r="B51" s="49"/>
      <c r="C51" s="49"/>
      <c r="D51" s="49"/>
      <c r="E51" s="50"/>
      <c r="F51" s="42">
        <v>0</v>
      </c>
      <c r="G51" s="42">
        <v>0</v>
      </c>
    </row>
    <row r="52" spans="1:7" x14ac:dyDescent="0.25">
      <c r="A52" s="49" t="s">
        <v>226</v>
      </c>
      <c r="B52" s="49"/>
      <c r="C52" s="49"/>
      <c r="D52" s="49"/>
      <c r="E52" s="50"/>
      <c r="F52" s="42">
        <v>0</v>
      </c>
      <c r="G52" s="42">
        <v>0</v>
      </c>
    </row>
    <row r="53" spans="1:7" x14ac:dyDescent="0.25">
      <c r="A53" s="49" t="s">
        <v>227</v>
      </c>
      <c r="B53" s="49"/>
      <c r="C53" s="49"/>
      <c r="D53" s="49"/>
      <c r="E53" s="50"/>
      <c r="F53" s="42">
        <v>0</v>
      </c>
      <c r="G53" s="42">
        <v>0</v>
      </c>
    </row>
    <row r="54" spans="1:7" x14ac:dyDescent="0.25">
      <c r="A54" s="49" t="s">
        <v>228</v>
      </c>
      <c r="B54" s="49"/>
      <c r="C54" s="49"/>
      <c r="D54" s="49"/>
      <c r="E54" s="50"/>
      <c r="F54" s="42">
        <v>0</v>
      </c>
      <c r="G54" s="42">
        <v>0</v>
      </c>
    </row>
    <row r="55" spans="1:7" x14ac:dyDescent="0.25">
      <c r="A55" s="49" t="s">
        <v>229</v>
      </c>
      <c r="B55" s="49"/>
      <c r="C55" s="49"/>
      <c r="D55" s="49"/>
      <c r="E55" s="50"/>
      <c r="F55" s="42">
        <v>0</v>
      </c>
      <c r="G55" s="42">
        <v>0</v>
      </c>
    </row>
    <row r="56" spans="1:7" x14ac:dyDescent="0.25">
      <c r="A56" s="49" t="s">
        <v>230</v>
      </c>
      <c r="B56" s="49"/>
      <c r="C56" s="49"/>
      <c r="D56" s="49"/>
      <c r="E56" s="50"/>
      <c r="F56" s="42">
        <v>0</v>
      </c>
      <c r="G56" s="42">
        <v>0</v>
      </c>
    </row>
    <row r="57" spans="1:7" x14ac:dyDescent="0.25">
      <c r="A57" s="49" t="s">
        <v>231</v>
      </c>
      <c r="B57" s="49"/>
      <c r="C57" s="49"/>
      <c r="D57" s="49"/>
      <c r="E57" s="50"/>
      <c r="F57" s="42">
        <v>0</v>
      </c>
      <c r="G57" s="42">
        <v>0</v>
      </c>
    </row>
    <row r="58" spans="1:7" x14ac:dyDescent="0.25">
      <c r="A58" s="49" t="s">
        <v>232</v>
      </c>
      <c r="B58" s="49"/>
      <c r="C58" s="49"/>
      <c r="D58" s="49"/>
      <c r="E58" s="50"/>
      <c r="F58" s="42">
        <v>0</v>
      </c>
      <c r="G58" s="42">
        <v>0</v>
      </c>
    </row>
    <row r="59" spans="1:7" x14ac:dyDescent="0.25">
      <c r="A59" s="49" t="s">
        <v>233</v>
      </c>
      <c r="B59" s="49"/>
      <c r="C59" s="49"/>
      <c r="D59" s="49"/>
      <c r="E59" s="50"/>
      <c r="F59" s="42">
        <v>0</v>
      </c>
      <c r="G59" s="42">
        <v>0</v>
      </c>
    </row>
    <row r="60" spans="1:7" x14ac:dyDescent="0.25">
      <c r="A60" s="49" t="s">
        <v>234</v>
      </c>
      <c r="B60" s="49"/>
      <c r="C60" s="49"/>
      <c r="D60" s="49"/>
      <c r="E60" s="50"/>
      <c r="F60" s="42">
        <v>0</v>
      </c>
      <c r="G60" s="42">
        <v>0</v>
      </c>
    </row>
    <row r="61" spans="1:7" x14ac:dyDescent="0.25">
      <c r="A61" s="49" t="s">
        <v>235</v>
      </c>
      <c r="B61" s="49"/>
      <c r="C61" s="49"/>
      <c r="D61" s="49"/>
      <c r="E61" s="50"/>
      <c r="F61" s="42">
        <v>0</v>
      </c>
      <c r="G61" s="42">
        <v>0</v>
      </c>
    </row>
    <row r="62" spans="1:7" x14ac:dyDescent="0.25">
      <c r="A62" s="49" t="s">
        <v>252</v>
      </c>
      <c r="B62" s="49"/>
      <c r="C62" s="49"/>
      <c r="D62" s="49"/>
      <c r="E62" s="50"/>
      <c r="F62" s="42">
        <v>0</v>
      </c>
      <c r="G62" s="42">
        <v>0</v>
      </c>
    </row>
    <row r="63" spans="1:7" x14ac:dyDescent="0.25">
      <c r="A63" s="49" t="s">
        <v>238</v>
      </c>
      <c r="B63" s="49"/>
      <c r="C63" s="49"/>
      <c r="D63" s="49"/>
      <c r="E63" s="50"/>
      <c r="F63" s="42"/>
      <c r="G63" s="42"/>
    </row>
    <row r="64" spans="1:7" x14ac:dyDescent="0.25">
      <c r="A64" s="53" t="s">
        <v>37</v>
      </c>
      <c r="B64" s="54"/>
      <c r="C64" s="54"/>
      <c r="D64" s="54"/>
      <c r="E64" s="50"/>
      <c r="F64" s="36">
        <f>SUM(F48:F63)</f>
        <v>37536833.960000008</v>
      </c>
      <c r="G64" s="36">
        <f>SUM(G48:G63)</f>
        <v>95.304665028071184</v>
      </c>
    </row>
    <row r="65" spans="1:7" x14ac:dyDescent="0.25">
      <c r="A65" s="53"/>
      <c r="B65" s="54"/>
      <c r="C65" s="54"/>
      <c r="D65" s="54"/>
      <c r="E65" s="50"/>
      <c r="F65" s="42"/>
      <c r="G65" s="36"/>
    </row>
    <row r="66" spans="1:7" x14ac:dyDescent="0.25">
      <c r="A66" s="55" t="s">
        <v>239</v>
      </c>
      <c r="B66" s="56"/>
      <c r="C66" s="56"/>
      <c r="D66" s="56"/>
      <c r="E66" s="50"/>
      <c r="F66" s="42">
        <v>0</v>
      </c>
      <c r="G66" s="42">
        <v>0</v>
      </c>
    </row>
    <row r="67" spans="1:7" x14ac:dyDescent="0.25">
      <c r="A67" s="55" t="s">
        <v>40</v>
      </c>
      <c r="B67" s="56"/>
      <c r="C67" s="56"/>
      <c r="D67" s="56"/>
      <c r="E67" s="50"/>
      <c r="F67" s="42">
        <v>0</v>
      </c>
      <c r="G67" s="42">
        <v>0</v>
      </c>
    </row>
    <row r="68" spans="1:7" x14ac:dyDescent="0.25">
      <c r="A68" s="55" t="s">
        <v>240</v>
      </c>
      <c r="B68" s="56"/>
      <c r="C68" s="56"/>
      <c r="D68" s="56"/>
      <c r="E68" s="50"/>
      <c r="F68" s="42">
        <v>0</v>
      </c>
      <c r="G68" s="42">
        <v>0</v>
      </c>
    </row>
    <row r="69" spans="1:7" x14ac:dyDescent="0.25">
      <c r="A69" s="55" t="s">
        <v>241</v>
      </c>
      <c r="B69" s="56"/>
      <c r="C69" s="56"/>
      <c r="D69" s="56"/>
      <c r="E69" s="50"/>
      <c r="F69" s="42">
        <v>1826489.1</v>
      </c>
      <c r="G69" s="42">
        <v>4.6373898245765428</v>
      </c>
    </row>
    <row r="70" spans="1:7" x14ac:dyDescent="0.25">
      <c r="A70" s="49" t="s">
        <v>242</v>
      </c>
      <c r="B70" s="56"/>
      <c r="C70" s="56"/>
      <c r="D70" s="56"/>
      <c r="E70" s="50"/>
      <c r="F70" s="42">
        <v>22822.36</v>
      </c>
      <c r="G70" s="42">
        <v>5.7945147352289617E-2</v>
      </c>
    </row>
    <row r="71" spans="1:7" x14ac:dyDescent="0.25">
      <c r="A71" s="49" t="s">
        <v>243</v>
      </c>
      <c r="B71" s="56"/>
      <c r="C71" s="56"/>
      <c r="D71" s="56"/>
      <c r="E71" s="50"/>
      <c r="F71" s="42">
        <v>0</v>
      </c>
      <c r="G71" s="42">
        <v>0</v>
      </c>
    </row>
    <row r="72" spans="1:7" x14ac:dyDescent="0.25">
      <c r="A72" s="49" t="s">
        <v>244</v>
      </c>
      <c r="B72" s="49"/>
      <c r="C72" s="49"/>
      <c r="D72" s="49"/>
      <c r="E72" s="50"/>
      <c r="F72" s="42">
        <v>0</v>
      </c>
      <c r="G72" s="42">
        <v>0</v>
      </c>
    </row>
    <row r="73" spans="1:7" x14ac:dyDescent="0.25">
      <c r="A73" s="53" t="s">
        <v>38</v>
      </c>
      <c r="B73" s="49"/>
      <c r="C73" s="49"/>
      <c r="D73" s="49"/>
      <c r="E73" s="50"/>
      <c r="F73" s="57">
        <f>SUM(F64:F72)</f>
        <v>39386145.420000009</v>
      </c>
      <c r="G73" s="57">
        <f>SUM(G64:G72)</f>
        <v>100.00000000000001</v>
      </c>
    </row>
    <row r="74" spans="1:7" x14ac:dyDescent="0.25">
      <c r="A74" s="49"/>
      <c r="B74" s="49"/>
      <c r="C74" s="49"/>
      <c r="D74" s="49"/>
      <c r="E74" s="50"/>
      <c r="F74" s="50"/>
      <c r="G74" s="50"/>
    </row>
    <row r="75" spans="1:7" x14ac:dyDescent="0.25">
      <c r="A75" s="45" t="s">
        <v>188</v>
      </c>
      <c r="B75" s="99">
        <v>3636146.3256000001</v>
      </c>
      <c r="C75" s="99"/>
      <c r="D75" s="99"/>
      <c r="E75" s="99"/>
      <c r="F75" s="99"/>
      <c r="G75" s="99"/>
    </row>
    <row r="76" spans="1:7" x14ac:dyDescent="0.25">
      <c r="A76" s="45" t="s">
        <v>189</v>
      </c>
      <c r="B76" s="99">
        <v>10.831799999999999</v>
      </c>
      <c r="C76" s="99"/>
      <c r="D76" s="99"/>
      <c r="E76" s="99"/>
      <c r="F76" s="99"/>
      <c r="G76" s="99"/>
    </row>
    <row r="77" spans="1:7" x14ac:dyDescent="0.25">
      <c r="A77" s="58"/>
      <c r="B77" s="58"/>
      <c r="C77" s="58"/>
      <c r="D77" s="58"/>
      <c r="E77" s="59"/>
      <c r="F77" s="60"/>
      <c r="G77" s="61"/>
    </row>
    <row r="78" spans="1:7" x14ac:dyDescent="0.25">
      <c r="A78" s="62" t="s">
        <v>190</v>
      </c>
    </row>
    <row r="79" spans="1:7" x14ac:dyDescent="0.25">
      <c r="A79" s="63" t="s">
        <v>191</v>
      </c>
      <c r="F79" s="25" t="s">
        <v>41</v>
      </c>
    </row>
    <row r="80" spans="1:7" x14ac:dyDescent="0.25">
      <c r="F80" s="25"/>
    </row>
    <row r="81" spans="1:6" x14ac:dyDescent="0.25">
      <c r="A81" s="63" t="s">
        <v>192</v>
      </c>
      <c r="F81" s="25" t="s">
        <v>41</v>
      </c>
    </row>
    <row r="82" spans="1:6" x14ac:dyDescent="0.25">
      <c r="A82" s="62"/>
      <c r="F82" s="25"/>
    </row>
    <row r="83" spans="1:6" x14ac:dyDescent="0.25">
      <c r="A83" s="63" t="s">
        <v>193</v>
      </c>
      <c r="F83" s="65">
        <v>10.7926</v>
      </c>
    </row>
    <row r="84" spans="1:6" x14ac:dyDescent="0.25">
      <c r="A84" s="63" t="s">
        <v>194</v>
      </c>
      <c r="F84" s="65">
        <v>10.831799999999999</v>
      </c>
    </row>
    <row r="85" spans="1:6" x14ac:dyDescent="0.25">
      <c r="F85" s="65"/>
    </row>
    <row r="86" spans="1:6" x14ac:dyDescent="0.25">
      <c r="A86" s="63" t="s">
        <v>195</v>
      </c>
      <c r="F86" s="25" t="s">
        <v>41</v>
      </c>
    </row>
    <row r="87" spans="1:6" x14ac:dyDescent="0.25">
      <c r="F87" s="25"/>
    </row>
    <row r="88" spans="1:6" x14ac:dyDescent="0.25">
      <c r="A88" s="63" t="s">
        <v>196</v>
      </c>
      <c r="F88" s="25" t="s">
        <v>41</v>
      </c>
    </row>
    <row r="89" spans="1:6" x14ac:dyDescent="0.25">
      <c r="A89" s="66"/>
      <c r="F89" s="25"/>
    </row>
    <row r="90" spans="1:6" x14ac:dyDescent="0.25">
      <c r="A90" s="66"/>
      <c r="F90" s="25"/>
    </row>
  </sheetData>
  <mergeCells count="6">
    <mergeCell ref="A4:G4"/>
    <mergeCell ref="B75:G75"/>
    <mergeCell ref="B76:G76"/>
    <mergeCell ref="B43:G43"/>
    <mergeCell ref="B44:G44"/>
    <mergeCell ref="B45:G45"/>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pageSetUpPr fitToPage="1"/>
  </sheetPr>
  <dimension ref="A1:G92"/>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521</v>
      </c>
      <c r="B1" s="1"/>
      <c r="C1" s="1"/>
      <c r="D1" s="1"/>
      <c r="E1" s="2"/>
      <c r="F1" s="3"/>
      <c r="G1" s="3"/>
    </row>
    <row r="2" spans="1:7" s="4" customFormat="1" x14ac:dyDescent="0.25">
      <c r="A2" s="1" t="s">
        <v>261</v>
      </c>
      <c r="B2" s="1"/>
      <c r="C2" s="1"/>
      <c r="D2" s="1"/>
      <c r="E2" s="3"/>
      <c r="F2" s="3"/>
      <c r="G2" s="3"/>
    </row>
    <row r="3" spans="1:7" s="4" customFormat="1" x14ac:dyDescent="0.25">
      <c r="A3" s="1" t="s">
        <v>520</v>
      </c>
      <c r="B3" s="1"/>
      <c r="C3" s="1"/>
      <c r="D3" s="1"/>
      <c r="E3" s="2"/>
      <c r="F3" s="2"/>
      <c r="G3" s="3"/>
    </row>
    <row r="4" spans="1:7" s="5" customFormat="1" x14ac:dyDescent="0.25">
      <c r="A4" s="109"/>
      <c r="B4" s="109"/>
      <c r="C4" s="109"/>
      <c r="D4" s="109"/>
      <c r="E4" s="109"/>
      <c r="F4" s="109"/>
      <c r="G4" s="109"/>
    </row>
    <row r="5" spans="1:7" s="4" customFormat="1" ht="30" x14ac:dyDescent="0.25">
      <c r="A5" s="6" t="s">
        <v>118</v>
      </c>
      <c r="B5" s="6" t="s">
        <v>119</v>
      </c>
      <c r="C5" s="6" t="s">
        <v>120</v>
      </c>
      <c r="D5" s="6" t="s">
        <v>121</v>
      </c>
      <c r="E5" s="7" t="s">
        <v>0</v>
      </c>
      <c r="F5" s="7" t="s">
        <v>122</v>
      </c>
      <c r="G5" s="7" t="s">
        <v>1</v>
      </c>
    </row>
    <row r="6" spans="1:7" s="28" customFormat="1" x14ac:dyDescent="0.25">
      <c r="A6" s="33" t="s">
        <v>123</v>
      </c>
      <c r="B6" s="33"/>
      <c r="C6" s="69"/>
      <c r="D6" s="69"/>
      <c r="E6" s="34"/>
      <c r="F6" s="35"/>
      <c r="G6" s="32"/>
    </row>
    <row r="7" spans="1:7" s="28" customFormat="1" x14ac:dyDescent="0.25">
      <c r="A7" s="38" t="s">
        <v>124</v>
      </c>
      <c r="B7" s="38"/>
      <c r="C7" s="31"/>
      <c r="D7" s="70"/>
      <c r="E7" s="39"/>
      <c r="F7" s="35"/>
      <c r="G7" s="32"/>
    </row>
    <row r="8" spans="1:7" s="28" customFormat="1" x14ac:dyDescent="0.25">
      <c r="A8" s="40" t="s">
        <v>262</v>
      </c>
      <c r="B8" s="40" t="s">
        <v>22</v>
      </c>
      <c r="C8" s="37" t="s">
        <v>125</v>
      </c>
      <c r="D8" s="71" t="s">
        <v>126</v>
      </c>
      <c r="E8" s="41">
        <v>25</v>
      </c>
      <c r="F8" s="42">
        <v>5731.25</v>
      </c>
      <c r="G8" s="42">
        <v>0.20352310361957171</v>
      </c>
    </row>
    <row r="9" spans="1:7" s="28" customFormat="1" x14ac:dyDescent="0.25">
      <c r="A9" s="40" t="s">
        <v>264</v>
      </c>
      <c r="B9" s="40" t="s">
        <v>14</v>
      </c>
      <c r="C9" s="37" t="s">
        <v>129</v>
      </c>
      <c r="D9" s="71" t="s">
        <v>130</v>
      </c>
      <c r="E9" s="41">
        <v>50</v>
      </c>
      <c r="F9" s="42">
        <v>23285</v>
      </c>
      <c r="G9" s="42">
        <v>0.82687641749735696</v>
      </c>
    </row>
    <row r="10" spans="1:7" s="28" customFormat="1" x14ac:dyDescent="0.25">
      <c r="A10" s="40" t="s">
        <v>265</v>
      </c>
      <c r="B10" s="40" t="s">
        <v>33</v>
      </c>
      <c r="C10" s="37" t="s">
        <v>131</v>
      </c>
      <c r="D10" s="71" t="s">
        <v>132</v>
      </c>
      <c r="E10" s="41">
        <v>25</v>
      </c>
      <c r="F10" s="42">
        <v>63731.25</v>
      </c>
      <c r="G10" s="42">
        <v>2.2631680344697633</v>
      </c>
    </row>
    <row r="11" spans="1:7" s="28" customFormat="1" x14ac:dyDescent="0.25">
      <c r="A11" s="40" t="s">
        <v>267</v>
      </c>
      <c r="B11" s="40" t="s">
        <v>26</v>
      </c>
      <c r="C11" s="37" t="s">
        <v>135</v>
      </c>
      <c r="D11" s="71" t="s">
        <v>136</v>
      </c>
      <c r="E11" s="41">
        <v>15</v>
      </c>
      <c r="F11" s="42">
        <v>38412</v>
      </c>
      <c r="G11" s="42">
        <v>1.3640531221347854</v>
      </c>
    </row>
    <row r="12" spans="1:7" s="28" customFormat="1" ht="60" x14ac:dyDescent="0.25">
      <c r="A12" s="40" t="s">
        <v>268</v>
      </c>
      <c r="B12" s="40" t="s">
        <v>25</v>
      </c>
      <c r="C12" s="37" t="s">
        <v>137</v>
      </c>
      <c r="D12" s="71" t="s">
        <v>138</v>
      </c>
      <c r="E12" s="41">
        <v>25</v>
      </c>
      <c r="F12" s="42">
        <v>14390</v>
      </c>
      <c r="G12" s="42">
        <v>0.51100500956783201</v>
      </c>
    </row>
    <row r="13" spans="1:7" s="28" customFormat="1" ht="60" x14ac:dyDescent="0.25">
      <c r="A13" s="40" t="s">
        <v>271</v>
      </c>
      <c r="B13" s="40" t="s">
        <v>28</v>
      </c>
      <c r="C13" s="37" t="s">
        <v>141</v>
      </c>
      <c r="D13" s="71" t="s">
        <v>142</v>
      </c>
      <c r="E13" s="41">
        <v>25</v>
      </c>
      <c r="F13" s="42">
        <v>28585</v>
      </c>
      <c r="G13" s="42">
        <v>1.0150853508336677</v>
      </c>
    </row>
    <row r="14" spans="1:7" s="28" customFormat="1" ht="60" x14ac:dyDescent="0.25">
      <c r="A14" s="40" t="s">
        <v>270</v>
      </c>
      <c r="B14" s="40" t="s">
        <v>29</v>
      </c>
      <c r="C14" s="37" t="s">
        <v>141</v>
      </c>
      <c r="D14" s="71" t="s">
        <v>142</v>
      </c>
      <c r="E14" s="41">
        <v>10</v>
      </c>
      <c r="F14" s="42">
        <v>11750</v>
      </c>
      <c r="G14" s="42">
        <v>0.41725565409465082</v>
      </c>
    </row>
    <row r="15" spans="1:7" s="28" customFormat="1" x14ac:dyDescent="0.25">
      <c r="A15" s="40" t="s">
        <v>275</v>
      </c>
      <c r="B15" s="40" t="s">
        <v>18</v>
      </c>
      <c r="C15" s="37" t="s">
        <v>147</v>
      </c>
      <c r="D15" s="71" t="s">
        <v>148</v>
      </c>
      <c r="E15" s="41">
        <v>10</v>
      </c>
      <c r="F15" s="42">
        <v>25997</v>
      </c>
      <c r="G15" s="42">
        <v>0.92318257357435229</v>
      </c>
    </row>
    <row r="16" spans="1:7" s="28" customFormat="1" x14ac:dyDescent="0.25">
      <c r="A16" s="40" t="s">
        <v>277</v>
      </c>
      <c r="B16" s="40" t="s">
        <v>4</v>
      </c>
      <c r="C16" s="37" t="s">
        <v>151</v>
      </c>
      <c r="D16" s="71" t="s">
        <v>152</v>
      </c>
      <c r="E16" s="41">
        <v>20</v>
      </c>
      <c r="F16" s="42">
        <v>29504</v>
      </c>
      <c r="G16" s="42">
        <v>1.0477200696517939</v>
      </c>
    </row>
    <row r="17" spans="1:7" s="28" customFormat="1" x14ac:dyDescent="0.25">
      <c r="A17" s="40" t="s">
        <v>278</v>
      </c>
      <c r="B17" s="40" t="s">
        <v>3</v>
      </c>
      <c r="C17" s="37" t="s">
        <v>153</v>
      </c>
      <c r="D17" s="71" t="s">
        <v>154</v>
      </c>
      <c r="E17" s="41">
        <v>10</v>
      </c>
      <c r="F17" s="42">
        <v>33655</v>
      </c>
      <c r="G17" s="42">
        <v>1.1951267266855723</v>
      </c>
    </row>
    <row r="18" spans="1:7" s="28" customFormat="1" x14ac:dyDescent="0.25">
      <c r="A18" s="40" t="s">
        <v>280</v>
      </c>
      <c r="B18" s="40" t="s">
        <v>32</v>
      </c>
      <c r="C18" s="37" t="s">
        <v>157</v>
      </c>
      <c r="D18" s="71" t="s">
        <v>158</v>
      </c>
      <c r="E18" s="41">
        <v>50</v>
      </c>
      <c r="F18" s="42">
        <v>13302.5</v>
      </c>
      <c r="G18" s="42">
        <v>0.47238666711439087</v>
      </c>
    </row>
    <row r="19" spans="1:7" s="28" customFormat="1" x14ac:dyDescent="0.25">
      <c r="A19" s="40" t="s">
        <v>281</v>
      </c>
      <c r="B19" s="40" t="s">
        <v>19</v>
      </c>
      <c r="C19" s="37" t="s">
        <v>159</v>
      </c>
      <c r="D19" s="71" t="s">
        <v>160</v>
      </c>
      <c r="E19" s="41">
        <v>25</v>
      </c>
      <c r="F19" s="42">
        <v>67033.75</v>
      </c>
      <c r="G19" s="42">
        <v>2.3804435066099829</v>
      </c>
    </row>
    <row r="20" spans="1:7" s="28" customFormat="1" ht="30" x14ac:dyDescent="0.25">
      <c r="A20" s="40" t="s">
        <v>284</v>
      </c>
      <c r="B20" s="40" t="s">
        <v>16</v>
      </c>
      <c r="C20" s="37" t="s">
        <v>165</v>
      </c>
      <c r="D20" s="71" t="s">
        <v>166</v>
      </c>
      <c r="E20" s="41">
        <v>20</v>
      </c>
      <c r="F20" s="42">
        <v>27114</v>
      </c>
      <c r="G20" s="42">
        <v>0.96284849405296713</v>
      </c>
    </row>
    <row r="21" spans="1:7" s="28" customFormat="1" x14ac:dyDescent="0.25">
      <c r="A21" s="40" t="s">
        <v>285</v>
      </c>
      <c r="B21" s="40" t="s">
        <v>15</v>
      </c>
      <c r="C21" s="37" t="s">
        <v>167</v>
      </c>
      <c r="D21" s="71" t="s">
        <v>168</v>
      </c>
      <c r="E21" s="41">
        <v>10</v>
      </c>
      <c r="F21" s="42">
        <v>34214.5</v>
      </c>
      <c r="G21" s="42">
        <v>1.2149951980443772</v>
      </c>
    </row>
    <row r="22" spans="1:7" s="28" customFormat="1" ht="30" x14ac:dyDescent="0.25">
      <c r="A22" s="40" t="s">
        <v>286</v>
      </c>
      <c r="B22" s="40" t="s">
        <v>8</v>
      </c>
      <c r="C22" s="37" t="s">
        <v>169</v>
      </c>
      <c r="D22" s="71" t="s">
        <v>170</v>
      </c>
      <c r="E22" s="41">
        <v>25</v>
      </c>
      <c r="F22" s="42">
        <v>41280</v>
      </c>
      <c r="G22" s="42">
        <v>1.4658990128533775</v>
      </c>
    </row>
    <row r="23" spans="1:7" s="28" customFormat="1" ht="30" x14ac:dyDescent="0.25">
      <c r="A23" s="40" t="s">
        <v>288</v>
      </c>
      <c r="B23" s="40" t="s">
        <v>11</v>
      </c>
      <c r="C23" s="37" t="s">
        <v>169</v>
      </c>
      <c r="D23" s="71" t="s">
        <v>170</v>
      </c>
      <c r="E23" s="41">
        <v>50</v>
      </c>
      <c r="F23" s="42">
        <v>31010</v>
      </c>
      <c r="G23" s="42">
        <v>1.1011998156149041</v>
      </c>
    </row>
    <row r="24" spans="1:7" s="28" customFormat="1" ht="30" x14ac:dyDescent="0.25">
      <c r="A24" s="40" t="s">
        <v>292</v>
      </c>
      <c r="B24" s="40" t="s">
        <v>9</v>
      </c>
      <c r="C24" s="37" t="s">
        <v>169</v>
      </c>
      <c r="D24" s="71" t="s">
        <v>170</v>
      </c>
      <c r="E24" s="41">
        <v>50</v>
      </c>
      <c r="F24" s="42">
        <v>6782.5</v>
      </c>
      <c r="G24" s="42">
        <v>0.24085416799123147</v>
      </c>
    </row>
    <row r="25" spans="1:7" s="28" customFormat="1" ht="30" x14ac:dyDescent="0.25">
      <c r="A25" s="40" t="s">
        <v>490</v>
      </c>
      <c r="B25" s="40" t="s">
        <v>480</v>
      </c>
      <c r="C25" s="37" t="s">
        <v>481</v>
      </c>
      <c r="D25" s="71" t="s">
        <v>482</v>
      </c>
      <c r="E25" s="41">
        <v>25</v>
      </c>
      <c r="F25" s="42">
        <v>6546.25</v>
      </c>
      <c r="G25" s="42">
        <v>0.23246466600996665</v>
      </c>
    </row>
    <row r="26" spans="1:7" s="28" customFormat="1" x14ac:dyDescent="0.25">
      <c r="A26" s="40" t="s">
        <v>294</v>
      </c>
      <c r="B26" s="40" t="s">
        <v>23</v>
      </c>
      <c r="C26" s="37" t="s">
        <v>175</v>
      </c>
      <c r="D26" s="71" t="s">
        <v>176</v>
      </c>
      <c r="E26" s="41">
        <v>25</v>
      </c>
      <c r="F26" s="42">
        <v>32053.75</v>
      </c>
      <c r="G26" s="42">
        <v>1.1382645465903332</v>
      </c>
    </row>
    <row r="27" spans="1:7" s="28" customFormat="1" ht="30" x14ac:dyDescent="0.25">
      <c r="A27" s="40" t="s">
        <v>491</v>
      </c>
      <c r="B27" s="40" t="s">
        <v>483</v>
      </c>
      <c r="C27" s="37" t="s">
        <v>484</v>
      </c>
      <c r="D27" s="71" t="s">
        <v>485</v>
      </c>
      <c r="E27" s="41">
        <v>10</v>
      </c>
      <c r="F27" s="42">
        <v>13855</v>
      </c>
      <c r="G27" s="42">
        <v>0.49200656063671383</v>
      </c>
    </row>
    <row r="28" spans="1:7" s="28" customFormat="1" x14ac:dyDescent="0.25">
      <c r="A28" s="33"/>
      <c r="B28" s="33"/>
      <c r="C28" s="33"/>
      <c r="D28" s="33"/>
      <c r="E28" s="34"/>
      <c r="F28" s="35"/>
      <c r="G28" s="36"/>
    </row>
    <row r="29" spans="1:7" s="28" customFormat="1" x14ac:dyDescent="0.25">
      <c r="A29" s="33" t="s">
        <v>198</v>
      </c>
      <c r="B29" s="33"/>
      <c r="C29" s="33"/>
      <c r="D29" s="33"/>
      <c r="E29" s="34"/>
      <c r="F29" s="35"/>
      <c r="G29" s="36"/>
    </row>
    <row r="30" spans="1:7" s="28" customFormat="1" x14ac:dyDescent="0.25">
      <c r="A30" s="38" t="s">
        <v>224</v>
      </c>
      <c r="B30" s="38"/>
      <c r="C30" s="38"/>
      <c r="D30" s="38"/>
      <c r="E30" s="39"/>
      <c r="F30" s="35"/>
      <c r="G30" s="36"/>
    </row>
    <row r="31" spans="1:7" s="28" customFormat="1" x14ac:dyDescent="0.25">
      <c r="A31" s="40" t="s">
        <v>452</v>
      </c>
      <c r="B31" s="40" t="s">
        <v>453</v>
      </c>
      <c r="C31" s="40"/>
      <c r="D31" s="40"/>
      <c r="E31" s="41">
        <v>10000</v>
      </c>
      <c r="F31" s="42">
        <v>991644</v>
      </c>
      <c r="G31" s="42">
        <v>35.214388582896675</v>
      </c>
    </row>
    <row r="32" spans="1:7" s="28" customFormat="1" x14ac:dyDescent="0.25">
      <c r="A32" s="40" t="s">
        <v>344</v>
      </c>
      <c r="B32" s="40" t="s">
        <v>91</v>
      </c>
      <c r="C32" s="40"/>
      <c r="D32" s="40"/>
      <c r="E32" s="41">
        <v>5000</v>
      </c>
      <c r="F32" s="42">
        <v>506597.5</v>
      </c>
      <c r="G32" s="42">
        <v>17.989844359592755</v>
      </c>
    </row>
    <row r="33" spans="1:7" s="28" customFormat="1" x14ac:dyDescent="0.25">
      <c r="A33" s="40" t="s">
        <v>450</v>
      </c>
      <c r="B33" s="40" t="s">
        <v>451</v>
      </c>
      <c r="C33" s="40"/>
      <c r="D33" s="40"/>
      <c r="E33" s="41">
        <v>5000</v>
      </c>
      <c r="F33" s="42">
        <v>502978</v>
      </c>
      <c r="G33" s="42">
        <v>17.861311862571856</v>
      </c>
    </row>
    <row r="34" spans="1:7" s="4" customFormat="1" x14ac:dyDescent="0.25">
      <c r="A34" s="6"/>
      <c r="B34" s="6"/>
      <c r="C34" s="6"/>
      <c r="D34" s="6"/>
      <c r="E34" s="7"/>
      <c r="F34" s="7"/>
      <c r="G34" s="7"/>
    </row>
    <row r="35" spans="1:7" s="4" customFormat="1" x14ac:dyDescent="0.25">
      <c r="A35" s="8" t="s">
        <v>181</v>
      </c>
      <c r="B35" s="9"/>
      <c r="C35" s="9"/>
      <c r="D35" s="9"/>
      <c r="E35" s="10"/>
      <c r="F35" s="11"/>
      <c r="G35" s="11"/>
    </row>
    <row r="36" spans="1:7" s="4" customFormat="1" x14ac:dyDescent="0.25">
      <c r="A36" s="9" t="s">
        <v>182</v>
      </c>
      <c r="B36" s="9"/>
      <c r="C36" s="12"/>
      <c r="D36" s="13"/>
      <c r="E36" s="10"/>
      <c r="F36" s="11"/>
      <c r="G36" s="11"/>
    </row>
    <row r="37" spans="1:7" s="4" customFormat="1" ht="30" x14ac:dyDescent="0.25">
      <c r="A37" s="92" t="s">
        <v>297</v>
      </c>
      <c r="B37" s="9" t="s">
        <v>183</v>
      </c>
      <c r="C37" s="12" t="s">
        <v>184</v>
      </c>
      <c r="D37" s="13" t="s">
        <v>185</v>
      </c>
      <c r="E37" s="10">
        <v>126.85</v>
      </c>
      <c r="F37" s="11">
        <v>153654.23000000001</v>
      </c>
      <c r="G37" s="11">
        <v>5.4564337228136113</v>
      </c>
    </row>
    <row r="38" spans="1:7" s="4" customFormat="1" x14ac:dyDescent="0.25">
      <c r="A38" s="92" t="s">
        <v>382</v>
      </c>
      <c r="B38" s="9" t="s">
        <v>257</v>
      </c>
      <c r="C38" s="12" t="s">
        <v>184</v>
      </c>
      <c r="D38" s="13" t="s">
        <v>185</v>
      </c>
      <c r="E38" s="10">
        <v>17.899999999999999</v>
      </c>
      <c r="F38" s="11">
        <v>58908.31</v>
      </c>
      <c r="G38" s="11">
        <v>2.0919000358008906</v>
      </c>
    </row>
    <row r="39" spans="1:7" s="4" customFormat="1" x14ac:dyDescent="0.25">
      <c r="A39" s="92" t="s">
        <v>380</v>
      </c>
      <c r="B39" s="9" t="s">
        <v>255</v>
      </c>
      <c r="C39" s="12" t="s">
        <v>184</v>
      </c>
      <c r="D39" s="13" t="s">
        <v>185</v>
      </c>
      <c r="E39" s="10">
        <v>6.13</v>
      </c>
      <c r="F39" s="11">
        <v>22269.200000000001</v>
      </c>
      <c r="G39" s="11">
        <v>0.79080422231188074</v>
      </c>
    </row>
    <row r="40" spans="1:7" s="4" customFormat="1" x14ac:dyDescent="0.25">
      <c r="A40" s="92" t="s">
        <v>381</v>
      </c>
      <c r="B40" s="9" t="s">
        <v>256</v>
      </c>
      <c r="C40" s="12" t="s">
        <v>184</v>
      </c>
      <c r="D40" s="13" t="s">
        <v>185</v>
      </c>
      <c r="E40" s="10">
        <v>0.439</v>
      </c>
      <c r="F40" s="11">
        <v>1123.25</v>
      </c>
      <c r="G40" s="11">
        <v>3.9887864975473752E-2</v>
      </c>
    </row>
    <row r="41" spans="1:7" s="4" customFormat="1" x14ac:dyDescent="0.25">
      <c r="A41" s="9"/>
      <c r="B41" s="9"/>
      <c r="C41" s="9"/>
      <c r="D41" s="13"/>
      <c r="E41" s="10"/>
      <c r="F41" s="11"/>
      <c r="G41" s="11"/>
    </row>
    <row r="42" spans="1:7" s="4" customFormat="1" x14ac:dyDescent="0.25">
      <c r="A42" s="92" t="s">
        <v>383</v>
      </c>
      <c r="B42" s="9"/>
      <c r="C42" s="9"/>
      <c r="D42" s="13"/>
      <c r="E42" s="10"/>
      <c r="F42" s="11">
        <v>30612.12</v>
      </c>
      <c r="G42" s="11">
        <v>1.0870706513892547</v>
      </c>
    </row>
    <row r="43" spans="1:7" s="4" customFormat="1" x14ac:dyDescent="0.25">
      <c r="A43" s="6" t="s">
        <v>187</v>
      </c>
      <c r="B43" s="6"/>
      <c r="C43" s="6"/>
      <c r="D43" s="6"/>
      <c r="E43" s="14">
        <f>SUM(E6:E42)</f>
        <v>20656.319</v>
      </c>
      <c r="F43" s="14">
        <f>SUM(F6:F42)</f>
        <v>2816019.3600000003</v>
      </c>
      <c r="G43" s="14">
        <f>SUM(G6:G42)</f>
        <v>99.999999999999972</v>
      </c>
    </row>
    <row r="44" spans="1:7" s="4" customFormat="1" x14ac:dyDescent="0.25">
      <c r="A44" s="6"/>
      <c r="B44" s="6"/>
      <c r="C44" s="6"/>
      <c r="D44" s="6"/>
      <c r="E44" s="14"/>
      <c r="F44" s="14"/>
      <c r="G44" s="14"/>
    </row>
    <row r="45" spans="1:7" s="4" customFormat="1" x14ac:dyDescent="0.25">
      <c r="A45" s="45" t="s">
        <v>39</v>
      </c>
      <c r="B45" s="102">
        <v>20.61</v>
      </c>
      <c r="C45" s="103"/>
      <c r="D45" s="103"/>
      <c r="E45" s="103"/>
      <c r="F45" s="103"/>
      <c r="G45" s="104"/>
    </row>
    <row r="46" spans="1:7" s="4" customFormat="1" x14ac:dyDescent="0.25">
      <c r="A46" s="45" t="s">
        <v>222</v>
      </c>
      <c r="B46" s="102">
        <v>9.68</v>
      </c>
      <c r="C46" s="103"/>
      <c r="D46" s="103"/>
      <c r="E46" s="103"/>
      <c r="F46" s="103"/>
      <c r="G46" s="104"/>
    </row>
    <row r="47" spans="1:7" s="4" customFormat="1" ht="30" x14ac:dyDescent="0.25">
      <c r="A47" s="38" t="s">
        <v>223</v>
      </c>
      <c r="B47" s="102">
        <v>7.29</v>
      </c>
      <c r="C47" s="103"/>
      <c r="D47" s="103"/>
      <c r="E47" s="103"/>
      <c r="F47" s="103"/>
      <c r="G47" s="104"/>
    </row>
    <row r="48" spans="1:7" s="4" customFormat="1" x14ac:dyDescent="0.25">
      <c r="A48" s="45"/>
      <c r="B48" s="45"/>
      <c r="C48" s="45"/>
      <c r="D48" s="45"/>
      <c r="E48" s="50"/>
      <c r="F48" s="35"/>
      <c r="G48" s="32"/>
    </row>
    <row r="49" spans="1:7" s="4" customFormat="1" x14ac:dyDescent="0.25">
      <c r="A49" s="51" t="s">
        <v>72</v>
      </c>
      <c r="B49" s="51"/>
      <c r="C49" s="51"/>
      <c r="D49" s="51"/>
      <c r="E49" s="52"/>
      <c r="F49" s="35"/>
      <c r="G49" s="32"/>
    </row>
    <row r="50" spans="1:7" s="4" customFormat="1" x14ac:dyDescent="0.25">
      <c r="A50" s="40" t="s">
        <v>224</v>
      </c>
      <c r="B50" s="40"/>
      <c r="C50" s="40"/>
      <c r="D50" s="40"/>
      <c r="E50" s="41"/>
      <c r="F50" s="42">
        <v>2001219.5</v>
      </c>
      <c r="G50" s="42">
        <v>71.065544805061279</v>
      </c>
    </row>
    <row r="51" spans="1:7" s="4" customFormat="1" x14ac:dyDescent="0.25">
      <c r="A51" s="49" t="s">
        <v>225</v>
      </c>
      <c r="B51" s="49"/>
      <c r="C51" s="49"/>
      <c r="D51" s="49"/>
      <c r="E51" s="50"/>
      <c r="F51" s="42">
        <v>0</v>
      </c>
      <c r="G51" s="42">
        <v>0</v>
      </c>
    </row>
    <row r="52" spans="1:7" s="4" customFormat="1" x14ac:dyDescent="0.25">
      <c r="A52" s="40" t="s">
        <v>248</v>
      </c>
      <c r="B52" s="49"/>
      <c r="C52" s="49"/>
      <c r="D52" s="49"/>
      <c r="E52" s="50"/>
      <c r="F52" s="42">
        <v>0</v>
      </c>
      <c r="G52" s="42">
        <v>0</v>
      </c>
    </row>
    <row r="53" spans="1:7" s="4" customFormat="1" x14ac:dyDescent="0.25">
      <c r="A53" s="49" t="s">
        <v>73</v>
      </c>
      <c r="B53" s="49"/>
      <c r="C53" s="49"/>
      <c r="D53" s="49"/>
      <c r="E53" s="50"/>
      <c r="F53" s="42">
        <v>0</v>
      </c>
      <c r="G53" s="42">
        <v>0</v>
      </c>
    </row>
    <row r="54" spans="1:7" s="4" customFormat="1" x14ac:dyDescent="0.25">
      <c r="A54" s="49" t="s">
        <v>226</v>
      </c>
      <c r="B54" s="49"/>
      <c r="C54" s="49"/>
      <c r="D54" s="49"/>
      <c r="E54" s="50"/>
      <c r="F54" s="42">
        <v>0</v>
      </c>
      <c r="G54" s="42">
        <v>0</v>
      </c>
    </row>
    <row r="55" spans="1:7" s="4" customFormat="1" x14ac:dyDescent="0.25">
      <c r="A55" s="49" t="s">
        <v>227</v>
      </c>
      <c r="B55" s="49"/>
      <c r="C55" s="49"/>
      <c r="D55" s="49"/>
      <c r="E55" s="50"/>
      <c r="F55" s="42">
        <v>0</v>
      </c>
      <c r="G55" s="42">
        <v>0</v>
      </c>
    </row>
    <row r="56" spans="1:7" s="4" customFormat="1" x14ac:dyDescent="0.25">
      <c r="A56" s="49" t="s">
        <v>228</v>
      </c>
      <c r="B56" s="49"/>
      <c r="C56" s="49"/>
      <c r="D56" s="49"/>
      <c r="E56" s="50"/>
      <c r="F56" s="42">
        <v>0</v>
      </c>
      <c r="G56" s="42">
        <v>0</v>
      </c>
    </row>
    <row r="57" spans="1:7" s="4" customFormat="1" x14ac:dyDescent="0.25">
      <c r="A57" s="49" t="s">
        <v>229</v>
      </c>
      <c r="B57" s="49"/>
      <c r="C57" s="49"/>
      <c r="D57" s="49"/>
      <c r="E57" s="50"/>
      <c r="F57" s="42">
        <v>0</v>
      </c>
      <c r="G57" s="42">
        <v>0</v>
      </c>
    </row>
    <row r="58" spans="1:7" s="4" customFormat="1" x14ac:dyDescent="0.25">
      <c r="A58" s="49" t="s">
        <v>230</v>
      </c>
      <c r="B58" s="49"/>
      <c r="C58" s="49"/>
      <c r="D58" s="49"/>
      <c r="E58" s="50"/>
      <c r="F58" s="42">
        <v>0</v>
      </c>
      <c r="G58" s="42">
        <v>0</v>
      </c>
    </row>
    <row r="59" spans="1:7" s="4" customFormat="1" x14ac:dyDescent="0.25">
      <c r="A59" s="49" t="s">
        <v>231</v>
      </c>
      <c r="B59" s="49"/>
      <c r="C59" s="49"/>
      <c r="D59" s="49"/>
      <c r="E59" s="50"/>
      <c r="F59" s="42">
        <v>0</v>
      </c>
      <c r="G59" s="42">
        <v>0</v>
      </c>
    </row>
    <row r="60" spans="1:7" s="4" customFormat="1" x14ac:dyDescent="0.25">
      <c r="A60" s="49" t="s">
        <v>232</v>
      </c>
      <c r="B60" s="49"/>
      <c r="C60" s="49"/>
      <c r="D60" s="49"/>
      <c r="E60" s="50"/>
      <c r="F60" s="42">
        <v>0</v>
      </c>
      <c r="G60" s="42">
        <v>0</v>
      </c>
    </row>
    <row r="61" spans="1:7" s="4" customFormat="1" x14ac:dyDescent="0.25">
      <c r="A61" s="49" t="s">
        <v>233</v>
      </c>
      <c r="B61" s="49"/>
      <c r="C61" s="49"/>
      <c r="D61" s="49"/>
      <c r="E61" s="50"/>
      <c r="F61" s="42">
        <v>0</v>
      </c>
      <c r="G61" s="42">
        <v>0</v>
      </c>
    </row>
    <row r="62" spans="1:7" s="4" customFormat="1" x14ac:dyDescent="0.25">
      <c r="A62" s="49" t="s">
        <v>234</v>
      </c>
      <c r="B62" s="49"/>
      <c r="C62" s="49"/>
      <c r="D62" s="49"/>
      <c r="E62" s="50"/>
      <c r="F62" s="42">
        <v>0</v>
      </c>
      <c r="G62" s="42">
        <v>0</v>
      </c>
    </row>
    <row r="63" spans="1:7" s="4" customFormat="1" x14ac:dyDescent="0.25">
      <c r="A63" s="49" t="s">
        <v>235</v>
      </c>
      <c r="B63" s="49"/>
      <c r="C63" s="49"/>
      <c r="D63" s="49"/>
      <c r="E63" s="50"/>
      <c r="F63" s="42">
        <v>0</v>
      </c>
      <c r="G63" s="42">
        <v>0</v>
      </c>
    </row>
    <row r="64" spans="1:7" s="4" customFormat="1" x14ac:dyDescent="0.25">
      <c r="A64" s="49" t="s">
        <v>252</v>
      </c>
      <c r="B64" s="49"/>
      <c r="C64" s="49"/>
      <c r="D64" s="49"/>
      <c r="E64" s="50"/>
      <c r="F64" s="42">
        <v>0</v>
      </c>
      <c r="G64" s="42">
        <v>0</v>
      </c>
    </row>
    <row r="65" spans="1:7" s="4" customFormat="1" x14ac:dyDescent="0.25">
      <c r="A65" s="49" t="s">
        <v>238</v>
      </c>
      <c r="B65" s="49"/>
      <c r="C65" s="49"/>
      <c r="D65" s="49"/>
      <c r="E65" s="50"/>
      <c r="F65" s="42"/>
      <c r="G65" s="42"/>
    </row>
    <row r="66" spans="1:7" s="4" customFormat="1" x14ac:dyDescent="0.25">
      <c r="A66" s="53" t="s">
        <v>37</v>
      </c>
      <c r="B66" s="54"/>
      <c r="C66" s="54"/>
      <c r="D66" s="54"/>
      <c r="E66" s="50"/>
      <c r="F66" s="36">
        <f>SUM(F50:F65)</f>
        <v>2001219.5</v>
      </c>
      <c r="G66" s="36">
        <f>SUM(G50:G65)</f>
        <v>71.065544805061279</v>
      </c>
    </row>
    <row r="67" spans="1:7" s="4" customFormat="1" x14ac:dyDescent="0.25">
      <c r="A67" s="53"/>
      <c r="B67" s="54"/>
      <c r="C67" s="54"/>
      <c r="D67" s="54"/>
      <c r="E67" s="50"/>
      <c r="F67" s="42"/>
      <c r="G67" s="36"/>
    </row>
    <row r="68" spans="1:7" s="4" customFormat="1" x14ac:dyDescent="0.25">
      <c r="A68" s="55" t="s">
        <v>239</v>
      </c>
      <c r="B68" s="56"/>
      <c r="C68" s="56"/>
      <c r="D68" s="56"/>
      <c r="E68" s="50"/>
      <c r="F68" s="42">
        <v>0</v>
      </c>
      <c r="G68" s="42">
        <v>0</v>
      </c>
    </row>
    <row r="69" spans="1:7" s="4" customFormat="1" x14ac:dyDescent="0.25">
      <c r="A69" s="55" t="s">
        <v>40</v>
      </c>
      <c r="B69" s="56"/>
      <c r="C69" s="56"/>
      <c r="D69" s="56"/>
      <c r="E69" s="50"/>
      <c r="F69" s="42">
        <v>548232.75</v>
      </c>
      <c r="G69" s="42">
        <v>19.468358697647592</v>
      </c>
    </row>
    <row r="70" spans="1:7" s="4" customFormat="1" x14ac:dyDescent="0.25">
      <c r="A70" s="55" t="s">
        <v>240</v>
      </c>
      <c r="B70" s="56"/>
      <c r="C70" s="56"/>
      <c r="D70" s="56"/>
      <c r="E70" s="50"/>
      <c r="F70" s="42">
        <v>0</v>
      </c>
      <c r="G70" s="42">
        <v>0</v>
      </c>
    </row>
    <row r="71" spans="1:7" s="4" customFormat="1" x14ac:dyDescent="0.25">
      <c r="A71" s="55" t="s">
        <v>241</v>
      </c>
      <c r="B71" s="56"/>
      <c r="C71" s="56"/>
      <c r="D71" s="56"/>
      <c r="E71" s="50"/>
      <c r="F71" s="42">
        <v>235954.99000000002</v>
      </c>
      <c r="G71" s="42">
        <v>8.3790258459018574</v>
      </c>
    </row>
    <row r="72" spans="1:7" s="4" customFormat="1" x14ac:dyDescent="0.25">
      <c r="A72" s="49" t="s">
        <v>242</v>
      </c>
      <c r="B72" s="56"/>
      <c r="C72" s="56"/>
      <c r="D72" s="56"/>
      <c r="E72" s="50"/>
      <c r="F72" s="42">
        <v>30612.12</v>
      </c>
      <c r="G72" s="42">
        <v>1.0870706513892547</v>
      </c>
    </row>
    <row r="73" spans="1:7" s="4" customFormat="1" x14ac:dyDescent="0.25">
      <c r="A73" s="49" t="s">
        <v>243</v>
      </c>
      <c r="B73" s="56"/>
      <c r="C73" s="56"/>
      <c r="D73" s="56"/>
      <c r="E73" s="50"/>
      <c r="F73" s="42">
        <v>0</v>
      </c>
      <c r="G73" s="42">
        <v>0</v>
      </c>
    </row>
    <row r="74" spans="1:7" s="4" customFormat="1" x14ac:dyDescent="0.25">
      <c r="A74" s="49" t="s">
        <v>244</v>
      </c>
      <c r="B74" s="49"/>
      <c r="C74" s="49"/>
      <c r="D74" s="49"/>
      <c r="E74" s="50"/>
      <c r="F74" s="42">
        <v>0</v>
      </c>
      <c r="G74" s="42">
        <v>0</v>
      </c>
    </row>
    <row r="75" spans="1:7" s="4" customFormat="1" x14ac:dyDescent="0.25">
      <c r="A75" s="53" t="s">
        <v>38</v>
      </c>
      <c r="B75" s="49"/>
      <c r="C75" s="49"/>
      <c r="D75" s="49"/>
      <c r="E75" s="50"/>
      <c r="F75" s="57">
        <f>SUM(F66:F74)</f>
        <v>2816019.3600000003</v>
      </c>
      <c r="G75" s="57">
        <f>SUM(G66:G74)</f>
        <v>99.999999999999986</v>
      </c>
    </row>
    <row r="76" spans="1:7" s="4" customFormat="1" x14ac:dyDescent="0.25">
      <c r="A76" s="49"/>
      <c r="B76" s="49"/>
      <c r="C76" s="49"/>
      <c r="D76" s="49"/>
      <c r="E76" s="50"/>
      <c r="F76" s="50"/>
      <c r="G76" s="50"/>
    </row>
    <row r="77" spans="1:7" x14ac:dyDescent="0.25">
      <c r="A77" s="15" t="s">
        <v>188</v>
      </c>
      <c r="B77" s="110">
        <v>266135.07380000001</v>
      </c>
      <c r="C77" s="110"/>
      <c r="D77" s="110"/>
      <c r="E77" s="110"/>
      <c r="F77" s="110"/>
      <c r="G77" s="110"/>
    </row>
    <row r="78" spans="1:7" x14ac:dyDescent="0.25">
      <c r="A78" s="15" t="s">
        <v>189</v>
      </c>
      <c r="B78" s="110">
        <v>10.581200000000001</v>
      </c>
      <c r="C78" s="110"/>
      <c r="D78" s="110"/>
      <c r="E78" s="110"/>
      <c r="F78" s="110"/>
      <c r="G78" s="110"/>
    </row>
    <row r="79" spans="1:7" x14ac:dyDescent="0.25">
      <c r="A79" s="17"/>
      <c r="B79" s="17"/>
      <c r="C79" s="17"/>
      <c r="D79" s="17"/>
      <c r="E79" s="18"/>
      <c r="F79" s="19"/>
      <c r="G79" s="20"/>
    </row>
    <row r="80" spans="1:7" x14ac:dyDescent="0.25">
      <c r="A80" s="21" t="s">
        <v>190</v>
      </c>
    </row>
    <row r="81" spans="1:6" x14ac:dyDescent="0.25">
      <c r="A81" s="22" t="s">
        <v>191</v>
      </c>
      <c r="F81" s="2" t="s">
        <v>41</v>
      </c>
    </row>
    <row r="82" spans="1:6" x14ac:dyDescent="0.25">
      <c r="F82" s="2"/>
    </row>
    <row r="83" spans="1:6" x14ac:dyDescent="0.25">
      <c r="A83" s="22" t="s">
        <v>192</v>
      </c>
      <c r="F83" s="2" t="s">
        <v>41</v>
      </c>
    </row>
    <row r="84" spans="1:6" x14ac:dyDescent="0.25">
      <c r="A84" s="21"/>
      <c r="F84" s="2"/>
    </row>
    <row r="85" spans="1:6" x14ac:dyDescent="0.25">
      <c r="A85" s="22" t="s">
        <v>193</v>
      </c>
      <c r="F85" s="24">
        <v>10.512600000000001</v>
      </c>
    </row>
    <row r="86" spans="1:6" x14ac:dyDescent="0.25">
      <c r="A86" s="22" t="s">
        <v>194</v>
      </c>
      <c r="F86" s="24">
        <v>10.581200000000001</v>
      </c>
    </row>
    <row r="87" spans="1:6" x14ac:dyDescent="0.25">
      <c r="F87" s="24"/>
    </row>
    <row r="88" spans="1:6" x14ac:dyDescent="0.25">
      <c r="A88" s="22" t="s">
        <v>195</v>
      </c>
      <c r="F88" s="2" t="s">
        <v>41</v>
      </c>
    </row>
    <row r="89" spans="1:6" x14ac:dyDescent="0.25">
      <c r="F89" s="2"/>
    </row>
    <row r="90" spans="1:6" x14ac:dyDescent="0.25">
      <c r="A90" s="22" t="s">
        <v>196</v>
      </c>
      <c r="F90" s="2" t="s">
        <v>41</v>
      </c>
    </row>
    <row r="91" spans="1:6" x14ac:dyDescent="0.25">
      <c r="F91" s="2"/>
    </row>
    <row r="92" spans="1:6" x14ac:dyDescent="0.25">
      <c r="F92" s="2"/>
    </row>
  </sheetData>
  <mergeCells count="6">
    <mergeCell ref="A4:G4"/>
    <mergeCell ref="B77:G77"/>
    <mergeCell ref="B78:G78"/>
    <mergeCell ref="B45:G45"/>
    <mergeCell ref="B46:G46"/>
    <mergeCell ref="B47:G47"/>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2023-08-07T14:54:57Z</dcterms:modified>
</cp:coreProperties>
</file>